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patriainvest.sharepoint.com/sites/RI.RE/Documents/Tijolo/Office/HGRE/Planilha de Fundamentos/2025/06. Jun 25/"/>
    </mc:Choice>
  </mc:AlternateContent>
  <xr:revisionPtr revIDLastSave="2406" documentId="13_ncr:1_{428080BE-B8F4-4CF3-9E85-8CB4305BD854}" xr6:coauthVersionLast="47" xr6:coauthVersionMax="47" xr10:uidLastSave="{6ECE3995-1208-4E90-8080-DD8C9192DD93}"/>
  <bookViews>
    <workbookView xWindow="-120" yWindow="-120" windowWidth="29040" windowHeight="15840" xr2:uid="{00000000-000D-0000-FFFF-FFFF00000000}"/>
  </bookViews>
  <sheets>
    <sheet name="Infos Gerais" sheetId="15" r:id="rId1"/>
    <sheet name="Resumo" sheetId="14" r:id="rId2"/>
    <sheet name="Portfólio (1.1)" sheetId="12" r:id="rId3"/>
    <sheet name="Portfólio (1.2)" sheetId="19" r:id="rId4"/>
    <sheet name="BP" sheetId="20" r:id="rId5"/>
    <sheet name="Alavancagem" sheetId="22" r:id="rId6"/>
    <sheet name="DRE" sheetId="21" r:id="rId7"/>
    <sheet name="Performance" sheetId="6" r:id="rId8"/>
    <sheet name="Rentabilidade" sheetId="17" r:id="rId9"/>
  </sheets>
  <definedNames>
    <definedName name="_BQ4.1" localSheetId="2" hidden="1">#REF!</definedName>
    <definedName name="_BQ4.1" localSheetId="3" hidden="1">#REF!</definedName>
    <definedName name="_BQ4.1" hidden="1">#REF!</definedName>
    <definedName name="_Regression_Int" hidden="1">1</definedName>
    <definedName name="Actual" localSheetId="4">(PeriodInActual*(#REF!&gt;0))*PeriodInPlan</definedName>
    <definedName name="Actual" localSheetId="6">(PeriodInActual*(#REF!&gt;0))*PeriodInPlan</definedName>
    <definedName name="Actual" localSheetId="2">('Portfólio (1.1)'!PeriodInActual*(#REF!&gt;0))*'Portfólio (1.1)'!PeriodInPlan</definedName>
    <definedName name="Actual" localSheetId="3">('Portfólio (1.2)'!PeriodInActual*(#REF!&gt;0))*'Portfólio (1.2)'!PeriodInPlan</definedName>
    <definedName name="Actual">(PeriodInActual*(#REF!&gt;0))*PeriodInPlan</definedName>
    <definedName name="ActualBeyond" localSheetId="4">PeriodInActual*(#REF!&gt;0)</definedName>
    <definedName name="ActualBeyond" localSheetId="6">PeriodInActual*(#REF!&gt;0)</definedName>
    <definedName name="ActualBeyond" localSheetId="2">'Portfólio (1.1)'!PeriodInActual*(#REF!&gt;0)</definedName>
    <definedName name="ActualBeyond" localSheetId="3">'Portfólio (1.2)'!PeriodInActual*(#REF!&gt;0)</definedName>
    <definedName name="ActualBeyond">PeriodInActual*(#REF!&gt;0)</definedName>
    <definedName name="ano_anterior" localSheetId="2">#REF!</definedName>
    <definedName name="ano_anterior" localSheetId="3">#REF!</definedName>
    <definedName name="ano_anterior">#REF!</definedName>
    <definedName name="AS2DocOpenMode" hidden="1">"AS2DocumentEdit"</definedName>
    <definedName name="Calendar10Month" localSheetId="2">#REF!</definedName>
    <definedName name="Calendar10Month" localSheetId="3">#REF!</definedName>
    <definedName name="Calendar10Month">#REF!</definedName>
    <definedName name="Calendar10MonthOption" localSheetId="4">MATCH(Calendar10Month,BP!Months,0)</definedName>
    <definedName name="Calendar10MonthOption" localSheetId="6">MATCH(Calendar10Month,DRE!Months,0)</definedName>
    <definedName name="Calendar10MonthOption" localSheetId="2">MATCH('Portfólio (1.1)'!Calendar10Month,[0]!Months,0)</definedName>
    <definedName name="Calendar10MonthOption" localSheetId="3">MATCH('Portfólio (1.2)'!Calendar10Month,[0]!Months,0)</definedName>
    <definedName name="Calendar10MonthOption">MATCH(Calendar10Month,Months,0)</definedName>
    <definedName name="Calendar10Year" localSheetId="2">#REF!</definedName>
    <definedName name="Calendar10Year" localSheetId="3">#REF!</definedName>
    <definedName name="Calendar10Year">#REF!</definedName>
    <definedName name="Calendar11Month" localSheetId="2">#REF!</definedName>
    <definedName name="Calendar11Month" localSheetId="3">#REF!</definedName>
    <definedName name="Calendar11Month">#REF!</definedName>
    <definedName name="Calendar11MonthOption" localSheetId="4">MATCH(Calendar11Month,BP!Months,0)</definedName>
    <definedName name="Calendar11MonthOption" localSheetId="6">MATCH(Calendar11Month,DRE!Months,0)</definedName>
    <definedName name="Calendar11MonthOption" localSheetId="2">MATCH('Portfólio (1.1)'!Calendar11Month,[0]!Months,0)</definedName>
    <definedName name="Calendar11MonthOption" localSheetId="3">MATCH('Portfólio (1.2)'!Calendar11Month,[0]!Months,0)</definedName>
    <definedName name="Calendar11MonthOption">MATCH(Calendar11Month,Months,0)</definedName>
    <definedName name="Calendar11Year" localSheetId="2">#REF!</definedName>
    <definedName name="Calendar11Year" localSheetId="3">#REF!</definedName>
    <definedName name="Calendar11Year">#REF!</definedName>
    <definedName name="Calendar12Month" localSheetId="2">#REF!</definedName>
    <definedName name="Calendar12Month" localSheetId="3">#REF!</definedName>
    <definedName name="Calendar12Month">#REF!</definedName>
    <definedName name="Calendar12MonthOption" localSheetId="4">MATCH(Calendar12Month,BP!Months,0)</definedName>
    <definedName name="Calendar12MonthOption" localSheetId="6">MATCH(Calendar12Month,DRE!Months,0)</definedName>
    <definedName name="Calendar12MonthOption" localSheetId="2">MATCH('Portfólio (1.1)'!Calendar12Month,[0]!Months,0)</definedName>
    <definedName name="Calendar12MonthOption" localSheetId="3">MATCH('Portfólio (1.2)'!Calendar12Month,[0]!Months,0)</definedName>
    <definedName name="Calendar12MonthOption">MATCH(Calendar12Month,Months,0)</definedName>
    <definedName name="Calendar12Year" localSheetId="2">#REF!</definedName>
    <definedName name="Calendar12Year" localSheetId="3">#REF!</definedName>
    <definedName name="Calendar12Year">#REF!</definedName>
    <definedName name="Calendar1Month" localSheetId="2">#REF!</definedName>
    <definedName name="Calendar1Month" localSheetId="3">#REF!</definedName>
    <definedName name="Calendar1Month">#REF!</definedName>
    <definedName name="Calendar1MonthOption" localSheetId="4">MATCH(Calendar1Month,BP!Months,0)</definedName>
    <definedName name="Calendar1MonthOption" localSheetId="6">MATCH(Calendar1Month,DRE!Months,0)</definedName>
    <definedName name="Calendar1MonthOption" localSheetId="2">MATCH('Portfólio (1.1)'!Calendar1Month,[0]!Months,0)</definedName>
    <definedName name="Calendar1MonthOption" localSheetId="3">MATCH('Portfólio (1.2)'!Calendar1Month,[0]!Months,0)</definedName>
    <definedName name="Calendar1MonthOption">MATCH(Calendar1Month,Months,0)</definedName>
    <definedName name="Calendar1Year" localSheetId="2">#REF!</definedName>
    <definedName name="Calendar1Year" localSheetId="3">#REF!</definedName>
    <definedName name="Calendar1Year">#REF!</definedName>
    <definedName name="Calendar2Month" localSheetId="2">#REF!</definedName>
    <definedName name="Calendar2Month" localSheetId="3">#REF!</definedName>
    <definedName name="Calendar2Month">#REF!</definedName>
    <definedName name="Calendar2MonthOption" localSheetId="4">MATCH(Calendar2Month,BP!Months,0)</definedName>
    <definedName name="Calendar2MonthOption" localSheetId="6">MATCH(Calendar2Month,DRE!Months,0)</definedName>
    <definedName name="Calendar2MonthOption" localSheetId="2">MATCH('Portfólio (1.1)'!Calendar2Month,[0]!Months,0)</definedName>
    <definedName name="Calendar2MonthOption" localSheetId="3">MATCH('Portfólio (1.2)'!Calendar2Month,[0]!Months,0)</definedName>
    <definedName name="Calendar2MonthOption">MATCH(Calendar2Month,Months,0)</definedName>
    <definedName name="Calendar2Year" localSheetId="2">#REF!</definedName>
    <definedName name="Calendar2Year" localSheetId="3">#REF!</definedName>
    <definedName name="Calendar2Year">#REF!</definedName>
    <definedName name="Calendar3Month" localSheetId="2">#REF!</definedName>
    <definedName name="Calendar3Month" localSheetId="3">#REF!</definedName>
    <definedName name="Calendar3Month">#REF!</definedName>
    <definedName name="Calendar3MonthOption" localSheetId="4">MATCH(Calendar3Month,BP!Months,0)</definedName>
    <definedName name="Calendar3MonthOption" localSheetId="6">MATCH(Calendar3Month,DRE!Months,0)</definedName>
    <definedName name="Calendar3MonthOption" localSheetId="2">MATCH('Portfólio (1.1)'!Calendar3Month,[0]!Months,0)</definedName>
    <definedName name="Calendar3MonthOption" localSheetId="3">MATCH('Portfólio (1.2)'!Calendar3Month,[0]!Months,0)</definedName>
    <definedName name="Calendar3MonthOption">MATCH(Calendar3Month,Months,0)</definedName>
    <definedName name="Calendar3Year" localSheetId="2">#REF!</definedName>
    <definedName name="Calendar3Year" localSheetId="3">#REF!</definedName>
    <definedName name="Calendar3Year">#REF!</definedName>
    <definedName name="Calendar4Month" localSheetId="2">#REF!</definedName>
    <definedName name="Calendar4Month" localSheetId="3">#REF!</definedName>
    <definedName name="Calendar4Month">#REF!</definedName>
    <definedName name="Calendar4MonthOption" localSheetId="4">MATCH(Calendar4Month,BP!Months,0)</definedName>
    <definedName name="Calendar4MonthOption" localSheetId="6">MATCH(Calendar4Month,DRE!Months,0)</definedName>
    <definedName name="Calendar4MonthOption" localSheetId="2">MATCH('Portfólio (1.1)'!Calendar4Month,[0]!Months,0)</definedName>
    <definedName name="Calendar4MonthOption" localSheetId="3">MATCH('Portfólio (1.2)'!Calendar4Month,[0]!Months,0)</definedName>
    <definedName name="Calendar4MonthOption">MATCH(Calendar4Month,Months,0)</definedName>
    <definedName name="Calendar4Year" localSheetId="2">#REF!</definedName>
    <definedName name="Calendar4Year" localSheetId="3">#REF!</definedName>
    <definedName name="Calendar4Year">#REF!</definedName>
    <definedName name="Calendar5Month" localSheetId="2">#REF!</definedName>
    <definedName name="Calendar5Month" localSheetId="3">#REF!</definedName>
    <definedName name="Calendar5Month">#REF!</definedName>
    <definedName name="Calendar5MonthOption" localSheetId="4">MATCH(Calendar5Month,BP!Months,0)</definedName>
    <definedName name="Calendar5MonthOption" localSheetId="6">MATCH(Calendar5Month,DRE!Months,0)</definedName>
    <definedName name="Calendar5MonthOption" localSheetId="2">MATCH('Portfólio (1.1)'!Calendar5Month,[0]!Months,0)</definedName>
    <definedName name="Calendar5MonthOption" localSheetId="3">MATCH('Portfólio (1.2)'!Calendar5Month,[0]!Months,0)</definedName>
    <definedName name="Calendar5MonthOption">MATCH(Calendar5Month,Months,0)</definedName>
    <definedName name="Calendar5Year" localSheetId="2">#REF!</definedName>
    <definedName name="Calendar5Year" localSheetId="3">#REF!</definedName>
    <definedName name="Calendar5Year">#REF!</definedName>
    <definedName name="Calendar6Month" localSheetId="2">#REF!</definedName>
    <definedName name="Calendar6Month" localSheetId="3">#REF!</definedName>
    <definedName name="Calendar6Month">#REF!</definedName>
    <definedName name="Calendar6MonthOption" localSheetId="4">MATCH(Calendar6Month,BP!Months,0)</definedName>
    <definedName name="Calendar6MonthOption" localSheetId="6">MATCH(Calendar6Month,DRE!Months,0)</definedName>
    <definedName name="Calendar6MonthOption" localSheetId="2">MATCH('Portfólio (1.1)'!Calendar6Month,[0]!Months,0)</definedName>
    <definedName name="Calendar6MonthOption" localSheetId="3">MATCH('Portfólio (1.2)'!Calendar6Month,[0]!Months,0)</definedName>
    <definedName name="Calendar6MonthOption">MATCH(Calendar6Month,Months,0)</definedName>
    <definedName name="Calendar6Year" localSheetId="2">#REF!</definedName>
    <definedName name="Calendar6Year" localSheetId="3">#REF!</definedName>
    <definedName name="Calendar6Year">#REF!</definedName>
    <definedName name="Calendar7Month" localSheetId="2">#REF!</definedName>
    <definedName name="Calendar7Month" localSheetId="3">#REF!</definedName>
    <definedName name="Calendar7Month">#REF!</definedName>
    <definedName name="Calendar7MonthOption" localSheetId="4">MATCH(Calendar7Month,BP!Months,0)</definedName>
    <definedName name="Calendar7MonthOption" localSheetId="6">MATCH(Calendar7Month,DRE!Months,0)</definedName>
    <definedName name="Calendar7MonthOption" localSheetId="2">MATCH('Portfólio (1.1)'!Calendar7Month,[0]!Months,0)</definedName>
    <definedName name="Calendar7MonthOption" localSheetId="3">MATCH('Portfólio (1.2)'!Calendar7Month,[0]!Months,0)</definedName>
    <definedName name="Calendar7MonthOption">MATCH(Calendar7Month,Months,0)</definedName>
    <definedName name="Calendar7Year" localSheetId="2">#REF!</definedName>
    <definedName name="Calendar7Year" localSheetId="3">#REF!</definedName>
    <definedName name="Calendar7Year">#REF!</definedName>
    <definedName name="Calendar8Month" localSheetId="2">#REF!</definedName>
    <definedName name="Calendar8Month" localSheetId="3">#REF!</definedName>
    <definedName name="Calendar8Month">#REF!</definedName>
    <definedName name="Calendar8MonthOption" localSheetId="4">MATCH(Calendar8Month,BP!Months,0)</definedName>
    <definedName name="Calendar8MonthOption" localSheetId="6">MATCH(Calendar8Month,DRE!Months,0)</definedName>
    <definedName name="Calendar8MonthOption" localSheetId="2">MATCH('Portfólio (1.1)'!Calendar8Month,[0]!Months,0)</definedName>
    <definedName name="Calendar8MonthOption" localSheetId="3">MATCH('Portfólio (1.2)'!Calendar8Month,[0]!Months,0)</definedName>
    <definedName name="Calendar8MonthOption">MATCH(Calendar8Month,Months,0)</definedName>
    <definedName name="Calendar8Year" localSheetId="2">#REF!</definedName>
    <definedName name="Calendar8Year" localSheetId="3">#REF!</definedName>
    <definedName name="Calendar8Year">#REF!</definedName>
    <definedName name="Calendar9Month" localSheetId="2">#REF!</definedName>
    <definedName name="Calendar9Month" localSheetId="3">#REF!</definedName>
    <definedName name="Calendar9Month">#REF!</definedName>
    <definedName name="Calendar9MonthOption" localSheetId="4">MATCH(Calendar9Month,BP!Months,0)</definedName>
    <definedName name="Calendar9MonthOption" localSheetId="6">MATCH(Calendar9Month,DRE!Months,0)</definedName>
    <definedName name="Calendar9MonthOption" localSheetId="2">MATCH('Portfólio (1.1)'!Calendar9Month,[0]!Months,0)</definedName>
    <definedName name="Calendar9MonthOption" localSheetId="3">MATCH('Portfólio (1.2)'!Calendar9Month,[0]!Months,0)</definedName>
    <definedName name="Calendar9MonthOption">MATCH(Calendar9Month,Months,0)</definedName>
    <definedName name="Calendar9Year" localSheetId="2">#REF!</definedName>
    <definedName name="Calendar9Year" localSheetId="3">#REF!</definedName>
    <definedName name="Calendar9Year">#REF!</definedName>
    <definedName name="CIQWBGuid" hidden="1">"f21cbaa1-9147-4f87-a771-8140be45a2cb"</definedName>
    <definedName name="data_relatorio">#REF!</definedName>
    <definedName name="data_tri">#REF!</definedName>
    <definedName name="date" localSheetId="2">#REF!</definedName>
    <definedName name="date" localSheetId="3">#REF!</definedName>
    <definedName name="date">#REF!</definedName>
    <definedName name="dates" localSheetId="2">#REF!</definedName>
    <definedName name="dates" localSheetId="3">#REF!</definedName>
    <definedName name="dates">#REF!</definedName>
    <definedName name="Days" localSheetId="4">{0,1,2,3,4,5,6}</definedName>
    <definedName name="Days" localSheetId="6">{0,1,2,3,4,5,6}</definedName>
    <definedName name="Days">{0,1,2,3,4,5,6}</definedName>
    <definedName name="idioma" localSheetId="2">#REF!</definedName>
    <definedName name="idioma" localSheetId="3">#REF!</definedName>
    <definedName name="idioma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40814.0655671296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Language">#REF!</definedName>
    <definedName name="lista_cias" localSheetId="2">#REF!</definedName>
    <definedName name="lista_cias" localSheetId="3">#REF!</definedName>
    <definedName name="lista_cias">#REF!</definedName>
    <definedName name="Months" localSheetId="4">{"January","February","March","April","May","June","July","August","September","October","November","December"}</definedName>
    <definedName name="Months" localSheetId="6">{"January","February","March","April","May","June","July","August","September","October","November","December"}</definedName>
    <definedName name="Months">{"January","February","March","April","May","June","July","August","September","October","November","December"}</definedName>
    <definedName name="NOI" localSheetId="2">#REF!</definedName>
    <definedName name="NOI" localSheetId="3">#REF!</definedName>
    <definedName name="NOI">#REF!</definedName>
    <definedName name="occ" localSheetId="2">#REF!</definedName>
    <definedName name="occ" localSheetId="3">#REF!</definedName>
    <definedName name="occ">#REF!</definedName>
    <definedName name="PercentComplete" localSheetId="4">PercentCompleteBeyond*PeriodInPlan</definedName>
    <definedName name="PercentComplete" localSheetId="6">PercentCompleteBeyond*PeriodInPlan</definedName>
    <definedName name="PercentComplete" localSheetId="2">'Portfólio (1.1)'!PercentCompleteBeyond*'Portfólio (1.1)'!PeriodInPlan</definedName>
    <definedName name="PercentComplete" localSheetId="3">'Portfólio (1.2)'!PercentCompleteBeyond*'Portfólio (1.2)'!PeriodInPlan</definedName>
    <definedName name="PercentComplete">PercentCompleteBeyond*PeriodInPlan</definedName>
    <definedName name="PercentCompleteBeyond" localSheetId="2">(#REF!=MEDIAN(#REF!,#REF!,#REF!+#REF!)*(#REF!&gt;0))*((#REF!&lt;(INT(#REF!+#REF!*#REF!)))+(#REF!=#REF!))*(#REF!&gt;0)</definedName>
    <definedName name="PercentCompleteBeyond" localSheetId="3">(#REF!=MEDIAN(#REF!,#REF!,#REF!+#REF!)*(#REF!&gt;0))*((#REF!&lt;(INT(#REF!+#REF!*#REF!)))+(#REF!=#REF!))*(#REF!&gt;0)</definedName>
    <definedName name="PercentCompleteBeyond">(#REF!=MEDIAN(#REF!,#REF!,#REF!+#REF!)*(#REF!&gt;0))*((#REF!&lt;(INT(#REF!+#REF!*#REF!)))+(#REF!=#REF!))*(#REF!&gt;0)</definedName>
    <definedName name="period_selected" localSheetId="2">#REF!</definedName>
    <definedName name="period_selected" localSheetId="3">#REF!</definedName>
    <definedName name="period_selected">#REF!</definedName>
    <definedName name="PeriodInActual" localSheetId="2">#REF!=MEDIAN(#REF!,#REF!,#REF!+#REF!-1)</definedName>
    <definedName name="PeriodInActual" localSheetId="3">#REF!=MEDIAN(#REF!,#REF!,#REF!+#REF!-1)</definedName>
    <definedName name="PeriodInActual">#REF!=MEDIAN(#REF!,#REF!,#REF!+#REF!-1)</definedName>
    <definedName name="PeriodInPlan" localSheetId="2">#REF!=MEDIAN(#REF!,#REF!,#REF!+#REF!-1)</definedName>
    <definedName name="PeriodInPlan" localSheetId="3">#REF!=MEDIAN(#REF!,#REF!,#REF!+#REF!-1)</definedName>
    <definedName name="PeriodInPlan">#REF!=MEDIAN(#REF!,#REF!,#REF!+#REF!-1)</definedName>
    <definedName name="Plan" localSheetId="4">PeriodInPlan*(#REF!&gt;0)</definedName>
    <definedName name="Plan" localSheetId="6">PeriodInPlan*(#REF!&gt;0)</definedName>
    <definedName name="Plan" localSheetId="2">'Portfólio (1.1)'!PeriodInPlan*(#REF!&gt;0)</definedName>
    <definedName name="Plan" localSheetId="3">'Portfólio (1.2)'!PeriodInPlan*(#REF!&gt;0)</definedName>
    <definedName name="Plan">PeriodInPlan*(#REF!&gt;0)</definedName>
    <definedName name="Portfolio" localSheetId="2">#REF!</definedName>
    <definedName name="Portfolio" localSheetId="3">#REF!</definedName>
    <definedName name="Portfolio">#REF!</definedName>
    <definedName name="Savassi1T07" localSheetId="2">#REF!</definedName>
    <definedName name="Savassi1T07" localSheetId="3">#REF!</definedName>
    <definedName name="Savassi1T07">#REF!</definedName>
    <definedName name="tri">#REF!</definedName>
    <definedName name="Unidade">#REF!</definedName>
    <definedName name="WeekdayOption" localSheetId="4">MATCH(WeekStart,BP!Weekdays,0)+10</definedName>
    <definedName name="WeekdayOption" localSheetId="6">MATCH(WeekStart,DRE!Weekdays,0)+10</definedName>
    <definedName name="WeekdayOption" localSheetId="2">MATCH('Portfólio (1.1)'!WeekStart,[0]!Weekdays,0)+10</definedName>
    <definedName name="WeekdayOption" localSheetId="3">MATCH('Portfólio (1.2)'!WeekStart,[0]!Weekdays,0)+10</definedName>
    <definedName name="WeekdayOption">MATCH(WeekStart,Weekdays,0)+10</definedName>
    <definedName name="Weekdays" localSheetId="4">{"Monday","Tuesday","Wednesday","Thursday","Friday","Saturday","Sunday"}</definedName>
    <definedName name="Weekdays" localSheetId="6">{"Monday","Tuesday","Wednesday","Thursday","Friday","Saturday","Sunday"}</definedName>
    <definedName name="Weekdays">{"Monday","Tuesday","Wednesday","Thursday","Friday","Saturday","Sunday"}</definedName>
    <definedName name="WeekStart" localSheetId="2">#REF!</definedName>
    <definedName name="WeekStart" localSheetId="3">#REF!</definedName>
    <definedName name="WeekStart">#REF!</definedName>
    <definedName name="WeekStartValue" localSheetId="4">IF(WeekStart="Monday",2,1)</definedName>
    <definedName name="WeekStartValue" localSheetId="6">IF(WeekStart="Monday",2,1)</definedName>
    <definedName name="WeekStartValue" localSheetId="2">IF('Portfólio (1.1)'!WeekStart="Monday",2,1)</definedName>
    <definedName name="WeekStartValue" localSheetId="3">IF('Portfólio (1.2)'!WeekStart="Monday",2,1)</definedName>
    <definedName name="WeekStartValue">IF(WeekStart="Monday",2,1)</definedName>
    <definedName name="x" localSheetId="2" hidden="1">#REF!</definedName>
    <definedName name="x" localSheetId="3" hidden="1">#REF!</definedName>
    <definedName name="x" hidden="1">#REF!</definedName>
    <definedName name="yellow_key" localSheetId="2">#REF!</definedName>
    <definedName name="yellow_key" localSheetId="3">#REF!</definedName>
    <definedName name="yellow_key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2" l="1"/>
  <c r="E13" i="22"/>
  <c r="F13" i="22"/>
  <c r="G13" i="22"/>
  <c r="C13" i="22"/>
  <c r="D11" i="22"/>
  <c r="E11" i="22"/>
  <c r="F11" i="22"/>
  <c r="G11" i="22"/>
  <c r="C11" i="22"/>
  <c r="E29" i="21" l="1"/>
  <c r="F29" i="21"/>
  <c r="G29" i="21"/>
  <c r="H29" i="21"/>
  <c r="I29" i="21"/>
  <c r="D29" i="21"/>
  <c r="I39" i="21" l="1"/>
  <c r="I25" i="21"/>
  <c r="I33" i="21" s="1"/>
  <c r="I17" i="21"/>
  <c r="I13" i="21"/>
  <c r="I7" i="21"/>
  <c r="I21" i="20"/>
  <c r="I14" i="20"/>
  <c r="P9" i="19"/>
  <c r="P8" i="19"/>
  <c r="F42" i="12"/>
  <c r="C49" i="12"/>
  <c r="F31" i="12"/>
  <c r="C33" i="12"/>
  <c r="I24" i="21" l="1"/>
  <c r="I34" i="21" s="1"/>
  <c r="I23" i="20"/>
  <c r="I26" i="20" s="1"/>
  <c r="J20" i="12"/>
  <c r="H20" i="12" s="1"/>
  <c r="P12" i="19" l="1"/>
  <c r="P13" i="19"/>
  <c r="P11" i="19"/>
  <c r="H21" i="20"/>
  <c r="H14" i="20"/>
  <c r="E17" i="21"/>
  <c r="F17" i="21"/>
  <c r="G17" i="21"/>
  <c r="H17" i="21"/>
  <c r="D17" i="21"/>
  <c r="E13" i="21"/>
  <c r="F13" i="21"/>
  <c r="G13" i="21"/>
  <c r="H13" i="21"/>
  <c r="D13" i="21"/>
  <c r="E7" i="21"/>
  <c r="F7" i="21"/>
  <c r="G7" i="21"/>
  <c r="H7" i="21"/>
  <c r="D7" i="21"/>
  <c r="E25" i="21"/>
  <c r="E33" i="21" s="1"/>
  <c r="F25" i="21"/>
  <c r="F33" i="21" s="1"/>
  <c r="G25" i="21"/>
  <c r="G33" i="21" s="1"/>
  <c r="H25" i="21"/>
  <c r="H33" i="21" s="1"/>
  <c r="D25" i="21"/>
  <c r="D33" i="21" s="1"/>
  <c r="H39" i="21"/>
  <c r="G39" i="21"/>
  <c r="F39" i="21"/>
  <c r="E39" i="21"/>
  <c r="D39" i="21"/>
  <c r="F24" i="21" l="1"/>
  <c r="F34" i="21" s="1"/>
  <c r="G24" i="21"/>
  <c r="G34" i="21" s="1"/>
  <c r="D24" i="21"/>
  <c r="D34" i="21" s="1"/>
  <c r="H24" i="21"/>
  <c r="H34" i="21" s="1"/>
  <c r="E24" i="21"/>
  <c r="E34" i="21" s="1"/>
  <c r="H23" i="20"/>
  <c r="H26" i="20" s="1"/>
  <c r="G21" i="20" l="1"/>
  <c r="F21" i="20"/>
  <c r="E21" i="20"/>
  <c r="D21" i="20"/>
  <c r="G14" i="20"/>
  <c r="F14" i="20"/>
  <c r="E14" i="20"/>
  <c r="D14" i="20"/>
  <c r="P10" i="19"/>
  <c r="F23" i="20" l="1"/>
  <c r="F26" i="20" s="1"/>
  <c r="D23" i="20"/>
  <c r="D26" i="20" s="1"/>
  <c r="G23" i="20"/>
  <c r="G26" i="20" s="1"/>
  <c r="E23" i="20"/>
  <c r="E26" i="20" s="1"/>
  <c r="I20" i="12" l="1"/>
  <c r="F20" i="12" l="1"/>
  <c r="G20" i="12" s="1"/>
  <c r="U141" i="12" l="1"/>
  <c r="U142" i="12" s="1"/>
  <c r="U143" i="12" s="1"/>
  <c r="U144" i="12" s="1"/>
  <c r="U145" i="12" s="1"/>
  <c r="U146" i="12" s="1"/>
  <c r="I42" i="12"/>
</calcChain>
</file>

<file path=xl/sharedStrings.xml><?xml version="1.0" encoding="utf-8"?>
<sst xmlns="http://schemas.openxmlformats.org/spreadsheetml/2006/main" count="272" uniqueCount="216">
  <si>
    <t>Portfólio</t>
  </si>
  <si>
    <t>Total</t>
  </si>
  <si>
    <t>Ativo</t>
  </si>
  <si>
    <t>Típico</t>
  </si>
  <si>
    <t>Vacância Física</t>
  </si>
  <si>
    <t>Balanço Patrimonial</t>
  </si>
  <si>
    <t>Passivo</t>
  </si>
  <si>
    <t>Patrimônio Liquido</t>
  </si>
  <si>
    <t>Despesas Imobiliárias</t>
  </si>
  <si>
    <t>Despesas Operacionais</t>
  </si>
  <si>
    <t>Despesas - Total</t>
  </si>
  <si>
    <t>Mês caixa</t>
  </si>
  <si>
    <t>IPCA</t>
  </si>
  <si>
    <t>IGP-M</t>
  </si>
  <si>
    <t>Preço (R$)</t>
  </si>
  <si>
    <t>Mês</t>
  </si>
  <si>
    <t>R$/cota</t>
  </si>
  <si>
    <t>% Fundo</t>
  </si>
  <si>
    <t>Localização</t>
  </si>
  <si>
    <t>Vacância Financeira</t>
  </si>
  <si>
    <t>Despesas Financeiras</t>
  </si>
  <si>
    <t>Dividend Yield anualizado (sobre a cota de fechamento)</t>
  </si>
  <si>
    <t>Dividend Yield anualizado (sobre a cota patrimonial)</t>
  </si>
  <si>
    <t>Quantidade de Cotas</t>
  </si>
  <si>
    <t>Cota Patrimonial</t>
  </si>
  <si>
    <t xml:space="preserve"> </t>
  </si>
  <si>
    <t>Número de Cotas (#)</t>
  </si>
  <si>
    <t>ABL detido pelo Fundo (m²)</t>
  </si>
  <si>
    <t>VP 
(% imóveis)</t>
  </si>
  <si>
    <t>SP</t>
  </si>
  <si>
    <t>PR</t>
  </si>
  <si>
    <t>Alocação por Região 
(% receita contratada)</t>
  </si>
  <si>
    <t>Alocação por Classe 
(% receita contratada)</t>
  </si>
  <si>
    <t>A</t>
  </si>
  <si>
    <t>B</t>
  </si>
  <si>
    <t>Diversificação por indexador 
(% receita contratada)</t>
  </si>
  <si>
    <t>Diversificação por tipo de contrato 
(% receita contratada)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</si>
  <si>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</si>
  <si>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</si>
  <si>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</si>
  <si>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</si>
  <si>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</si>
  <si>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</si>
  <si>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</si>
  <si>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</si>
  <si>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</si>
  <si>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</si>
  <si>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</si>
  <si>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</si>
  <si>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2029+</t>
  </si>
  <si>
    <t>CDI Acumulado (base 100)</t>
  </si>
  <si>
    <t>Volume Diário (R$)</t>
  </si>
  <si>
    <t>Indicadores Financeiros</t>
  </si>
  <si>
    <t>Patrimônio líquido</t>
  </si>
  <si>
    <t>Valor de Mercado</t>
  </si>
  <si>
    <t>Cota de Fechamento</t>
  </si>
  <si>
    <t>P/VP</t>
  </si>
  <si>
    <t>ADTV</t>
  </si>
  <si>
    <t>DY (mercado)</t>
  </si>
  <si>
    <t>DY (patrimonial)</t>
  </si>
  <si>
    <t>Objetivo do Fundo</t>
  </si>
  <si>
    <t>Início das Atividades</t>
  </si>
  <si>
    <t>Código de Negociação</t>
  </si>
  <si>
    <t>CNPJ</t>
  </si>
  <si>
    <t>Cotas Emitidas</t>
  </si>
  <si>
    <t>Prazo</t>
  </si>
  <si>
    <t>Tipo Anbima</t>
  </si>
  <si>
    <t>Público Alvo</t>
  </si>
  <si>
    <t>Investidores em geral</t>
  </si>
  <si>
    <r>
      <t>Gestor</t>
    </r>
    <r>
      <rPr>
        <b/>
        <vertAlign val="superscript"/>
        <sz val="14"/>
        <color rgb="FF2044DC"/>
        <rFont val="TG Haido Grotesk"/>
        <family val="3"/>
      </rPr>
      <t>*</t>
    </r>
  </si>
  <si>
    <r>
      <t>Taxa de Administração Total</t>
    </r>
    <r>
      <rPr>
        <b/>
        <vertAlign val="superscript"/>
        <sz val="14"/>
        <color rgb="FF2044DC"/>
        <rFont val="TG Haido Grotesk"/>
        <family val="3"/>
      </rPr>
      <t>*</t>
    </r>
  </si>
  <si>
    <r>
      <t>Administrador e Escriturador</t>
    </r>
    <r>
      <rPr>
        <b/>
        <vertAlign val="superscript"/>
        <sz val="14"/>
        <color rgb="FF2044DC"/>
        <rFont val="TG Haido Grotesk"/>
        <family val="3"/>
      </rPr>
      <t>*</t>
    </r>
  </si>
  <si>
    <t>Indeterminado</t>
  </si>
  <si>
    <t>Tijolo Renda Gestão Ativa</t>
  </si>
  <si>
    <t>¹Considera o reinvestimento de rendimentos.</t>
  </si>
  <si>
    <t>Liquidez</t>
  </si>
  <si>
    <t>Performance</t>
  </si>
  <si>
    <t>Rendimentos</t>
  </si>
  <si>
    <t>Número de Cotistas</t>
  </si>
  <si>
    <t>Mês de Reajuste dos Contratos 
(% receita contratada)</t>
  </si>
  <si>
    <t>Vencimento dos Contratos 
(% receita contratada)</t>
  </si>
  <si>
    <t>Data</t>
  </si>
  <si>
    <t>Nº de ativos</t>
  </si>
  <si>
    <t>Nº de locatários</t>
  </si>
  <si>
    <t>WALE</t>
  </si>
  <si>
    <t>Indicadores Mobiliários</t>
  </si>
  <si>
    <t xml:space="preserve">Atípico </t>
  </si>
  <si>
    <t>Vacância</t>
  </si>
  <si>
    <t>Física</t>
  </si>
  <si>
    <t>Financeira</t>
  </si>
  <si>
    <t>CRI</t>
  </si>
  <si>
    <t>Imóveis</t>
  </si>
  <si>
    <t>FII</t>
  </si>
  <si>
    <t>LCI</t>
  </si>
  <si>
    <t>Renda Fixa</t>
  </si>
  <si>
    <t>Demonstração de Resultado (R$)</t>
  </si>
  <si>
    <t>Receitas - Total</t>
  </si>
  <si>
    <t>Resultado Distribuível</t>
  </si>
  <si>
    <t>Resultado Distribuído</t>
  </si>
  <si>
    <t>Reserva Acumulada</t>
  </si>
  <si>
    <t>Reserva Acumulada por Cota</t>
  </si>
  <si>
    <t>Receita Potencial</t>
  </si>
  <si>
    <t>Carência e Desconto</t>
  </si>
  <si>
    <t>Adiantamento/Atrasos</t>
  </si>
  <si>
    <t>Receita de Áreas Comuns</t>
  </si>
  <si>
    <t>Rendimento Caixa</t>
  </si>
  <si>
    <t>Receita de Locação</t>
  </si>
  <si>
    <t>Receitas Mobiliárias</t>
  </si>
  <si>
    <t>Receitas Extraordinárias</t>
  </si>
  <si>
    <t>Receita SPE</t>
  </si>
  <si>
    <t>Venda de Ativos Imobiliários</t>
  </si>
  <si>
    <t>Venda de FII</t>
  </si>
  <si>
    <t>Venda de CRI</t>
  </si>
  <si>
    <t>Multa e Juros</t>
  </si>
  <si>
    <t>Outros</t>
  </si>
  <si>
    <t>Condomínio</t>
  </si>
  <si>
    <t>IPTU</t>
  </si>
  <si>
    <t>*Termos e definições no glossário</t>
  </si>
  <si>
    <t>(clique aqui)</t>
  </si>
  <si>
    <t>Mês
(competência)</t>
  </si>
  <si>
    <t>Preço Médio do Portfólio (mercado)</t>
  </si>
  <si>
    <t>Aluguel Médio 
do Portfólio</t>
  </si>
  <si>
    <t>ABL (m²)</t>
  </si>
  <si>
    <t>Classe</t>
  </si>
  <si>
    <t>% Receita 
Contratada</t>
  </si>
  <si>
    <t>WALE
(anos)</t>
  </si>
  <si>
    <t>Alocação por Segmento
(% receita contratada)</t>
  </si>
  <si>
    <t>Alocação por Locatário 
(% receita contratada)</t>
  </si>
  <si>
    <t>Vacância 
Física</t>
  </si>
  <si>
    <t>Revisionais dos Contratos
(% receita contratada)</t>
  </si>
  <si>
    <t>Informações Gerais HGRE11</t>
  </si>
  <si>
    <t>O fundo tem como objeto a aquisição, para exploração comercial, de empreendimentos imobiliários, prontos ou em construção, que potencialmente gerem renda, através da aquisição de parcelas e/ou da totalidade de empreendimentos imobiliários, para posterior alienação, locação ou arrendamento, inclusive bens e direitos a eles relacionados, inclusive direitos a eles relacionados, predominantemente lajes corporativas, desde que atendam aos critérios de enquadramento e à política de investimentos do Fundo.</t>
  </si>
  <si>
    <t>Maio 2008</t>
  </si>
  <si>
    <t>HGRE11</t>
  </si>
  <si>
    <t>09.072.017/0001-29</t>
  </si>
  <si>
    <t>Patria Investimentos Ltda.</t>
  </si>
  <si>
    <t>Banco Genial S.A.</t>
  </si>
  <si>
    <t>Patria Escritórios (HGRE11)</t>
  </si>
  <si>
    <t>Chucri Zaidan</t>
  </si>
  <si>
    <t>Martiniano</t>
  </si>
  <si>
    <t>Sêneca</t>
  </si>
  <si>
    <t>Berrini One</t>
  </si>
  <si>
    <t>Paulista Star</t>
  </si>
  <si>
    <t>Jatobá</t>
  </si>
  <si>
    <t>Alegria</t>
  </si>
  <si>
    <t>Guaíba</t>
  </si>
  <si>
    <t>Taboão</t>
  </si>
  <si>
    <t>Roberto Sampaio Ferreira</t>
  </si>
  <si>
    <t>Teleporto</t>
  </si>
  <si>
    <t>Cenesp</t>
  </si>
  <si>
    <t>Transatlântico</t>
  </si>
  <si>
    <t>AAA</t>
  </si>
  <si>
    <t>C</t>
  </si>
  <si>
    <t>BB</t>
  </si>
  <si>
    <t>São Paulo - SP</t>
  </si>
  <si>
    <t>Rio de Janeiro - RJ</t>
  </si>
  <si>
    <t>Barueri - SP</t>
  </si>
  <si>
    <t>Porto Alegre - RS</t>
  </si>
  <si>
    <t>Taboão da Serra - SP</t>
  </si>
  <si>
    <t>Tecnologia da Informação</t>
  </si>
  <si>
    <t>Telecomunicações</t>
  </si>
  <si>
    <t>Saúde</t>
  </si>
  <si>
    <t>Agência de Viagens</t>
  </si>
  <si>
    <t>Call Center</t>
  </si>
  <si>
    <t>Energia</t>
  </si>
  <si>
    <t>Alimentação</t>
  </si>
  <si>
    <t>Totvs</t>
  </si>
  <si>
    <t>Vivo</t>
  </si>
  <si>
    <t>Befly</t>
  </si>
  <si>
    <t>Sírio Libanês</t>
  </si>
  <si>
    <t>BP</t>
  </si>
  <si>
    <t>RS</t>
  </si>
  <si>
    <t>RJ</t>
  </si>
  <si>
    <t>Parcelas a Receber</t>
  </si>
  <si>
    <t>IFIX</t>
  </si>
  <si>
    <t>Taxa de Administração Total</t>
  </si>
  <si>
    <t>Outras Despesas</t>
  </si>
  <si>
    <t>Rendimentos a distribuir</t>
  </si>
  <si>
    <t>Taxa de adm a pagar</t>
  </si>
  <si>
    <t>Parcelas a pagar (Aquisições)</t>
  </si>
  <si>
    <t>Outros valores a pagar</t>
  </si>
  <si>
    <t>HGRE11¹</t>
  </si>
  <si>
    <t>1,0% ao ano sobre valor de mercado de 
negociação em bolsa do Fundo</t>
  </si>
  <si>
    <t>SD</t>
  </si>
  <si>
    <t>Indexador</t>
  </si>
  <si>
    <t>Código</t>
  </si>
  <si>
    <t>Taxa</t>
  </si>
  <si>
    <t>Início</t>
  </si>
  <si>
    <t>Carências</t>
  </si>
  <si>
    <t>Observações</t>
  </si>
  <si>
    <t>CRI Chucri Zaidan</t>
  </si>
  <si>
    <t>CDI</t>
  </si>
  <si>
    <t>16L0194496</t>
  </si>
  <si>
    <t>12 anos</t>
  </si>
  <si>
    <t>1 mês</t>
  </si>
  <si>
    <t>CRI VIVO - Edifício Chucri Zaidan</t>
  </si>
  <si>
    <t>Anos</t>
  </si>
  <si>
    <t>Competência</t>
  </si>
  <si>
    <t>SD total dos CRIs</t>
  </si>
  <si>
    <t>Amortizações totais</t>
  </si>
  <si>
    <t>% de alavancagem</t>
  </si>
  <si>
    <t>Alavancagem Financeira</t>
  </si>
  <si>
    <t>A pagar e a receber</t>
  </si>
  <si>
    <t>Classificação</t>
  </si>
  <si>
    <t>Descrição</t>
  </si>
  <si>
    <t>Até 6 meses</t>
  </si>
  <si>
    <t>Aquisições</t>
  </si>
  <si>
    <t>Maior que 12 meses</t>
  </si>
  <si>
    <t>Venda Edifício Curitiba (+12m)</t>
  </si>
  <si>
    <t>Venda Transatlântico (+12m)</t>
  </si>
  <si>
    <t>Saldo Devedor CRI Chucri Zaidan</t>
  </si>
  <si>
    <t>Edifício Faria Lima</t>
  </si>
  <si>
    <t>Edifício Brasilinterpart</t>
  </si>
  <si>
    <t>Edifício Curitiba</t>
  </si>
  <si>
    <t>Edifício Transatlântico</t>
  </si>
  <si>
    <t>Valor (R$MM)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</si>
</sst>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7" formatCode="&quot;R$&quot;\ #,##0.00;\-&quot;R$&quot;\ #,##0.00"/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mmm"/>
    <numFmt numFmtId="167" formatCode="[$-416]mmm\-yy;@"/>
    <numFmt numFmtId="168" formatCode="#,##0;\(#,##0\)"/>
    <numFmt numFmtId="169" formatCode="#,##0.00;\(#,##0.00\)"/>
    <numFmt numFmtId="170" formatCode="mmmm\,\ yyyy;@"/>
    <numFmt numFmtId="171" formatCode="[$-416]d\-mmm;@"/>
    <numFmt numFmtId="172" formatCode="0.000%"/>
    <numFmt numFmtId="173" formatCode="#,##0.0"/>
    <numFmt numFmtId="174" formatCode="0.00\x"/>
    <numFmt numFmtId="175" formatCode="[$-416]d\-mmm\-yy;@"/>
    <numFmt numFmtId="176" formatCode="&quot;R$&quot;\ #,##0.0&quot; milhões&quot;"/>
    <numFmt numFmtId="177" formatCode="&quot;R$&quot;\ #,##0.0&quot; milhão&quot;"/>
    <numFmt numFmtId="178" formatCode="[$-416]mmmm\-yy;@"/>
    <numFmt numFmtId="179" formatCode="0.0%\ &quot;a.a.&quot;"/>
    <numFmt numFmtId="180" formatCode="0.0\ &quot;anos&quot;"/>
    <numFmt numFmtId="181" formatCode="&quot;R$ &quot;#,##0.00&quot;/m²&quot;"/>
    <numFmt numFmtId="182" formatCode="0.0"/>
    <numFmt numFmtId="188" formatCode="#,##0.0;\(#,##0.0\)"/>
  </numFmts>
  <fonts count="55" x14ac:knownFonts="1">
    <font>
      <sz val="10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Arial Narrow"/>
      <family val="2"/>
    </font>
    <font>
      <sz val="11"/>
      <color theme="1"/>
      <name val="Calibri"/>
      <family val="2"/>
      <scheme val="minor"/>
    </font>
    <font>
      <sz val="10"/>
      <color theme="1"/>
      <name val="Inter"/>
      <family val="3"/>
    </font>
    <font>
      <b/>
      <sz val="12"/>
      <color theme="1"/>
      <name val="Inter"/>
      <family val="3"/>
    </font>
    <font>
      <b/>
      <sz val="10"/>
      <color theme="0"/>
      <name val="Inter"/>
      <family val="3"/>
    </font>
    <font>
      <b/>
      <sz val="14"/>
      <color rgb="FF0D0D38"/>
      <name val="Inter"/>
      <family val="3"/>
    </font>
    <font>
      <b/>
      <sz val="12"/>
      <color rgb="FF0D0D38"/>
      <name val="Inter"/>
      <family val="3"/>
    </font>
    <font>
      <b/>
      <sz val="12"/>
      <color rgb="FF00B3F0"/>
      <name val="Inter"/>
      <family val="3"/>
    </font>
    <font>
      <sz val="10"/>
      <name val="Inter"/>
      <family val="3"/>
    </font>
    <font>
      <sz val="11"/>
      <color theme="1"/>
      <name val="Inter"/>
      <family val="3"/>
    </font>
    <font>
      <sz val="11"/>
      <name val="Inter"/>
      <family val="3"/>
    </font>
    <font>
      <sz val="8"/>
      <color theme="1"/>
      <name val="Inter"/>
      <family val="3"/>
    </font>
    <font>
      <sz val="7.5"/>
      <color rgb="FF636464"/>
      <name val="Inter"/>
      <family val="3"/>
    </font>
    <font>
      <b/>
      <sz val="14"/>
      <color rgb="FF00B3F0"/>
      <name val="Inter"/>
      <family val="3"/>
    </font>
    <font>
      <sz val="11"/>
      <color rgb="FF0D0D38"/>
      <name val="Inter"/>
      <family val="3"/>
    </font>
    <font>
      <sz val="11"/>
      <color rgb="FF00B0F0"/>
      <name val="Inter"/>
      <family val="3"/>
    </font>
    <font>
      <b/>
      <sz val="16"/>
      <color rgb="FF0D0D38"/>
      <name val="TG Haido Grotesk"/>
      <family val="3"/>
    </font>
    <font>
      <sz val="12"/>
      <color theme="1"/>
      <name val="Calibri"/>
      <family val="2"/>
      <scheme val="minor"/>
    </font>
    <font>
      <b/>
      <sz val="12"/>
      <color theme="0"/>
      <name val="TG Haido Grotesk"/>
      <family val="3"/>
    </font>
    <font>
      <b/>
      <sz val="12"/>
      <name val="TG Haido Grotesk"/>
      <family val="3"/>
    </font>
    <font>
      <b/>
      <sz val="12"/>
      <color rgb="FF88AAFF"/>
      <name val="TG Haido Grotesk"/>
      <family val="3"/>
    </font>
    <font>
      <b/>
      <sz val="12"/>
      <color rgb="FF0D0D38"/>
      <name val="TG Haido Grotesk"/>
      <family val="3"/>
    </font>
    <font>
      <b/>
      <sz val="14"/>
      <color rgb="FF0D0D38"/>
      <name val="Arial"/>
      <family val="2"/>
    </font>
    <font>
      <sz val="11"/>
      <color rgb="FF0D0D38"/>
      <name val="Inter"/>
      <family val="3"/>
    </font>
    <font>
      <b/>
      <sz val="14"/>
      <color rgb="FF2044DC"/>
      <name val="TG Haido Grotesk"/>
      <family val="3"/>
    </font>
    <font>
      <b/>
      <vertAlign val="superscript"/>
      <sz val="14"/>
      <color rgb="FF2044DC"/>
      <name val="TG Haido Grotesk"/>
      <family val="3"/>
    </font>
    <font>
      <sz val="11"/>
      <color rgb="FF0D0D38"/>
      <name val="Arial"/>
      <family val="2"/>
    </font>
    <font>
      <b/>
      <sz val="16"/>
      <color theme="1"/>
      <name val="TG Haido Grotesk"/>
      <family val="3"/>
    </font>
    <font>
      <sz val="11.5"/>
      <color theme="1"/>
      <name val="Arial"/>
      <family val="2"/>
    </font>
    <font>
      <sz val="8"/>
      <color rgb="FF0D0D38"/>
      <name val="Arial"/>
      <family val="2"/>
    </font>
    <font>
      <b/>
      <sz val="10"/>
      <color rgb="FF0D0D38"/>
      <name val="TG Haido Grotesk"/>
      <family val="3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D0D38"/>
      <name val="Arial"/>
      <family val="2"/>
    </font>
    <font>
      <b/>
      <sz val="12"/>
      <color rgb="FF00B3F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8"/>
      <color rgb="FF636464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0"/>
      <color rgb="FF0D0D38"/>
      <name val="Arial"/>
      <family val="2"/>
    </font>
    <font>
      <sz val="10"/>
      <color rgb="FF636464"/>
      <name val="Arial"/>
      <family val="2"/>
    </font>
    <font>
      <b/>
      <sz val="11"/>
      <color rgb="FF0D0D38"/>
      <name val="Arial"/>
      <family val="2"/>
    </font>
    <font>
      <b/>
      <sz val="14"/>
      <color rgb="FF0D0D38"/>
      <name val="TG Haido Grotesk"/>
      <family val="3"/>
    </font>
    <font>
      <sz val="10"/>
      <color rgb="FF0D0D38"/>
      <name val="Arial"/>
      <family val="2"/>
    </font>
    <font>
      <u/>
      <sz val="10"/>
      <color theme="10"/>
      <name val="Calibri"/>
      <family val="2"/>
    </font>
    <font>
      <sz val="7.5"/>
      <color rgb="FFA6A6A6"/>
      <name val="Arial"/>
      <family val="2"/>
    </font>
    <font>
      <u/>
      <sz val="7.5"/>
      <color rgb="FFA6A6A6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1EAF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77787B"/>
      </top>
      <bottom style="medium">
        <color rgb="FF001EA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7787B"/>
      </left>
      <right/>
      <top/>
      <bottom/>
      <diagonal/>
    </border>
    <border>
      <left/>
      <right style="dotted">
        <color theme="0" tint="-0.34998626667073579"/>
      </right>
      <top/>
      <bottom/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thin">
        <color theme="0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thin">
        <color theme="0"/>
      </bottom>
      <diagonal/>
    </border>
    <border>
      <left/>
      <right style="dotted">
        <color theme="0" tint="-0.34998626667073579"/>
      </right>
      <top style="thin">
        <color theme="0"/>
      </top>
      <bottom/>
      <diagonal/>
    </border>
    <border>
      <left style="dotted">
        <color theme="0" tint="-0.34998626667073579"/>
      </left>
      <right/>
      <top style="thin">
        <color theme="0"/>
      </top>
      <bottom/>
      <diagonal/>
    </border>
    <border>
      <left/>
      <right/>
      <top/>
      <bottom style="thin">
        <color rgb="FF88AAFF"/>
      </bottom>
      <diagonal/>
    </border>
    <border>
      <left style="dotted">
        <color theme="0" tint="-0.34998626667073579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thin">
        <color theme="0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thin">
        <color theme="0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thin">
        <color theme="0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9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218">
    <xf numFmtId="0" fontId="0" fillId="0" borderId="0" xfId="0"/>
    <xf numFmtId="0" fontId="5" fillId="0" borderId="0" xfId="0" applyFont="1"/>
    <xf numFmtId="0" fontId="5" fillId="2" borderId="0" xfId="0" applyFont="1" applyFill="1"/>
    <xf numFmtId="0" fontId="6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2" fillId="0" borderId="0" xfId="0" applyFont="1"/>
    <xf numFmtId="4" fontId="14" fillId="0" borderId="0" xfId="0" applyNumberFormat="1" applyFont="1"/>
    <xf numFmtId="171" fontId="14" fillId="0" borderId="0" xfId="0" applyNumberFormat="1" applyFont="1" applyAlignment="1">
      <alignment horizont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167" fontId="11" fillId="0" borderId="0" xfId="0" applyNumberFormat="1" applyFont="1" applyAlignment="1">
      <alignment horizontal="left"/>
    </xf>
    <xf numFmtId="10" fontId="5" fillId="0" borderId="0" xfId="6" applyNumberFormat="1" applyFont="1"/>
    <xf numFmtId="0" fontId="9" fillId="0" borderId="0" xfId="0" applyFont="1" applyAlignment="1">
      <alignment vertical="center"/>
    </xf>
    <xf numFmtId="0" fontId="12" fillId="2" borderId="0" xfId="0" applyFont="1" applyFill="1" applyAlignment="1">
      <alignment vertical="center"/>
    </xf>
    <xf numFmtId="3" fontId="12" fillId="0" borderId="0" xfId="0" applyNumberFormat="1" applyFont="1"/>
    <xf numFmtId="164" fontId="12" fillId="0" borderId="0" xfId="0" applyNumberFormat="1" applyFont="1"/>
    <xf numFmtId="172" fontId="12" fillId="0" borderId="0" xfId="0" applyNumberFormat="1" applyFont="1"/>
    <xf numFmtId="4" fontId="14" fillId="0" borderId="0" xfId="0" applyNumberFormat="1" applyFont="1" applyAlignment="1">
      <alignment horizontal="center"/>
    </xf>
    <xf numFmtId="170" fontId="13" fillId="0" borderId="0" xfId="0" quotePrefix="1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/>
    <xf numFmtId="0" fontId="22" fillId="2" borderId="3" xfId="0" applyFont="1" applyFill="1" applyBorder="1" applyAlignment="1">
      <alignment horizontal="center" vertical="center" wrapText="1"/>
    </xf>
    <xf numFmtId="178" fontId="23" fillId="0" borderId="3" xfId="1" applyNumberFormat="1" applyFont="1" applyFill="1" applyBorder="1" applyAlignment="1">
      <alignment horizontal="center" vertical="center" wrapText="1"/>
    </xf>
    <xf numFmtId="0" fontId="24" fillId="0" borderId="0" xfId="0" applyFont="1" applyAlignment="1">
      <alignment horizontal="center"/>
    </xf>
    <xf numFmtId="176" fontId="25" fillId="0" borderId="0" xfId="0" applyNumberFormat="1" applyFont="1" applyAlignment="1">
      <alignment horizontal="center" vertical="center"/>
    </xf>
    <xf numFmtId="7" fontId="25" fillId="0" borderId="0" xfId="0" applyNumberFormat="1" applyFont="1" applyAlignment="1">
      <alignment horizontal="center" vertical="center"/>
    </xf>
    <xf numFmtId="179" fontId="25" fillId="0" borderId="0" xfId="6" applyNumberFormat="1" applyFont="1" applyFill="1" applyAlignment="1">
      <alignment horizontal="center" vertical="center"/>
    </xf>
    <xf numFmtId="174" fontId="25" fillId="0" borderId="0" xfId="0" applyNumberFormat="1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7" fillId="0" borderId="0" xfId="0" applyFont="1" applyAlignment="1">
      <alignment horizontal="center"/>
    </xf>
    <xf numFmtId="174" fontId="12" fillId="0" borderId="0" xfId="1" applyNumberFormat="1" applyFont="1" applyFill="1" applyBorder="1" applyAlignment="1">
      <alignment horizontal="left"/>
    </xf>
    <xf numFmtId="0" fontId="27" fillId="0" borderId="0" xfId="0" applyFont="1" applyAlignment="1">
      <alignment horizontal="left" vertical="center" wrapText="1" readingOrder="1"/>
    </xf>
    <xf numFmtId="17" fontId="0" fillId="0" borderId="0" xfId="0" applyNumberFormat="1"/>
    <xf numFmtId="17" fontId="29" fillId="0" borderId="0" xfId="0" quotePrefix="1" applyNumberFormat="1" applyFont="1" applyAlignment="1">
      <alignment horizontal="left" vertical="center" indent="1" readingOrder="1"/>
    </xf>
    <xf numFmtId="0" fontId="30" fillId="0" borderId="0" xfId="0" applyFont="1"/>
    <xf numFmtId="0" fontId="27" fillId="0" borderId="0" xfId="0" applyFont="1" applyAlignment="1">
      <alignment horizontal="left" vertical="center" readingOrder="1"/>
    </xf>
    <xf numFmtId="17" fontId="29" fillId="0" borderId="0" xfId="0" quotePrefix="1" applyNumberFormat="1" applyFont="1" applyAlignment="1">
      <alignment vertical="center" wrapText="1" readingOrder="1"/>
    </xf>
    <xf numFmtId="3" fontId="29" fillId="0" borderId="0" xfId="0" quotePrefix="1" applyNumberFormat="1" applyFont="1" applyAlignment="1">
      <alignment horizontal="left" vertical="center" indent="1" readingOrder="1"/>
    </xf>
    <xf numFmtId="0" fontId="26" fillId="0" borderId="0" xfId="0" applyFont="1"/>
    <xf numFmtId="172" fontId="12" fillId="0" borderId="0" xfId="0" applyNumberFormat="1" applyFont="1" applyAlignment="1">
      <alignment horizontal="left"/>
    </xf>
    <xf numFmtId="0" fontId="27" fillId="2" borderId="0" xfId="0" applyFont="1" applyFill="1" applyAlignment="1">
      <alignment horizontal="left" vertical="center" readingOrder="1"/>
    </xf>
    <xf numFmtId="0" fontId="9" fillId="2" borderId="0" xfId="0" applyFont="1" applyFill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32" fillId="2" borderId="0" xfId="0" applyFont="1" applyFill="1" applyAlignment="1">
      <alignment vertical="center"/>
    </xf>
    <xf numFmtId="0" fontId="33" fillId="0" borderId="0" xfId="0" applyFont="1"/>
    <xf numFmtId="4" fontId="34" fillId="0" borderId="0" xfId="0" applyNumberFormat="1" applyFont="1" applyAlignment="1">
      <alignment horizontal="center"/>
    </xf>
    <xf numFmtId="3" fontId="34" fillId="0" borderId="0" xfId="0" applyNumberFormat="1" applyFont="1" applyAlignment="1">
      <alignment horizontal="center"/>
    </xf>
    <xf numFmtId="164" fontId="34" fillId="0" borderId="0" xfId="6" applyNumberFormat="1" applyFont="1" applyFill="1" applyAlignment="1">
      <alignment horizontal="center"/>
    </xf>
    <xf numFmtId="167" fontId="7" fillId="0" borderId="0" xfId="0" applyNumberFormat="1" applyFont="1" applyAlignment="1">
      <alignment horizontal="center" vertical="center"/>
    </xf>
    <xf numFmtId="165" fontId="7" fillId="0" borderId="0" xfId="1" applyNumberFormat="1" applyFont="1" applyFill="1" applyBorder="1"/>
    <xf numFmtId="0" fontId="25" fillId="0" borderId="0" xfId="0" applyFont="1" applyAlignment="1">
      <alignment horizontal="left"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5" fillId="2" borderId="0" xfId="0" applyFont="1" applyFill="1"/>
    <xf numFmtId="0" fontId="35" fillId="0" borderId="1" xfId="0" applyFont="1" applyBorder="1"/>
    <xf numFmtId="0" fontId="39" fillId="0" borderId="0" xfId="0" applyFont="1"/>
    <xf numFmtId="0" fontId="41" fillId="2" borderId="0" xfId="0" applyFont="1" applyFill="1" applyAlignment="1">
      <alignment vertical="center"/>
    </xf>
    <xf numFmtId="0" fontId="41" fillId="0" borderId="0" xfId="0" applyFont="1"/>
    <xf numFmtId="43" fontId="41" fillId="0" borderId="0" xfId="1" applyFont="1"/>
    <xf numFmtId="0" fontId="41" fillId="2" borderId="0" xfId="0" applyFont="1" applyFill="1" applyAlignment="1">
      <alignment vertical="center" wrapText="1"/>
    </xf>
    <xf numFmtId="0" fontId="36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39" fillId="0" borderId="0" xfId="0" applyFont="1" applyAlignment="1">
      <alignment vertical="center"/>
    </xf>
    <xf numFmtId="0" fontId="35" fillId="0" borderId="0" xfId="0" applyFont="1" applyAlignment="1">
      <alignment horizontal="center"/>
    </xf>
    <xf numFmtId="9" fontId="35" fillId="0" borderId="0" xfId="0" applyNumberFormat="1" applyFont="1" applyAlignment="1">
      <alignment horizontal="center"/>
    </xf>
    <xf numFmtId="3" fontId="35" fillId="0" borderId="0" xfId="0" applyNumberFormat="1" applyFont="1" applyAlignment="1">
      <alignment horizontal="center"/>
    </xf>
    <xf numFmtId="0" fontId="45" fillId="0" borderId="0" xfId="0" applyFont="1" applyAlignment="1">
      <alignment vertical="center" wrapText="1"/>
    </xf>
    <xf numFmtId="0" fontId="42" fillId="0" borderId="0" xfId="0" applyFont="1" applyAlignment="1">
      <alignment horizontal="center" vertical="center"/>
    </xf>
    <xf numFmtId="9" fontId="35" fillId="0" borderId="0" xfId="6" applyFont="1" applyAlignment="1">
      <alignment horizontal="center" vertical="center"/>
    </xf>
    <xf numFmtId="0" fontId="42" fillId="0" borderId="0" xfId="0" applyFont="1"/>
    <xf numFmtId="167" fontId="35" fillId="0" borderId="0" xfId="0" applyNumberFormat="1" applyFont="1"/>
    <xf numFmtId="167" fontId="35" fillId="0" borderId="0" xfId="0" applyNumberFormat="1" applyFont="1" applyAlignment="1">
      <alignment horizontal="center"/>
    </xf>
    <xf numFmtId="0" fontId="46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0" xfId="0" applyFont="1"/>
    <xf numFmtId="1" fontId="25" fillId="0" borderId="0" xfId="0" applyNumberFormat="1" applyFont="1" applyAlignment="1">
      <alignment horizontal="center" vertical="center"/>
    </xf>
    <xf numFmtId="3" fontId="25" fillId="0" borderId="0" xfId="0" applyNumberFormat="1" applyFont="1" applyAlignment="1">
      <alignment horizontal="center" vertical="center"/>
    </xf>
    <xf numFmtId="0" fontId="25" fillId="0" borderId="0" xfId="0" applyFont="1"/>
    <xf numFmtId="180" fontId="25" fillId="0" borderId="0" xfId="0" applyNumberFormat="1" applyFont="1" applyAlignment="1">
      <alignment horizontal="center" vertical="center"/>
    </xf>
    <xf numFmtId="164" fontId="25" fillId="0" borderId="0" xfId="0" applyNumberFormat="1" applyFont="1" applyAlignment="1">
      <alignment horizontal="center" vertical="center"/>
    </xf>
    <xf numFmtId="181" fontId="25" fillId="0" borderId="0" xfId="0" applyNumberFormat="1" applyFont="1" applyAlignment="1">
      <alignment horizontal="center" vertical="center"/>
    </xf>
    <xf numFmtId="0" fontId="37" fillId="2" borderId="1" xfId="0" applyFont="1" applyFill="1" applyBorder="1" applyAlignment="1">
      <alignment vertical="top"/>
    </xf>
    <xf numFmtId="0" fontId="40" fillId="3" borderId="4" xfId="0" applyFont="1" applyFill="1" applyBorder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40" fillId="3" borderId="0" xfId="0" applyFont="1" applyFill="1" applyAlignment="1">
      <alignment horizontal="left" vertical="center" indent="1"/>
    </xf>
    <xf numFmtId="168" fontId="48" fillId="0" borderId="12" xfId="0" applyNumberFormat="1" applyFont="1" applyBorder="1" applyAlignment="1">
      <alignment horizontal="left" vertical="center" indent="1"/>
    </xf>
    <xf numFmtId="0" fontId="29" fillId="2" borderId="0" xfId="0" applyFont="1" applyFill="1"/>
    <xf numFmtId="168" fontId="29" fillId="0" borderId="12" xfId="0" applyNumberFormat="1" applyFont="1" applyBorder="1" applyAlignment="1">
      <alignment horizontal="center" vertical="center"/>
    </xf>
    <xf numFmtId="168" fontId="29" fillId="0" borderId="0" xfId="0" applyNumberFormat="1" applyFont="1" applyAlignment="1">
      <alignment horizontal="left" vertical="center" indent="1"/>
    </xf>
    <xf numFmtId="0" fontId="50" fillId="2" borderId="0" xfId="0" applyFont="1" applyFill="1"/>
    <xf numFmtId="168" fontId="29" fillId="0" borderId="0" xfId="0" applyNumberFormat="1" applyFont="1" applyAlignment="1">
      <alignment horizontal="center" vertical="center"/>
    </xf>
    <xf numFmtId="168" fontId="29" fillId="0" borderId="12" xfId="0" applyNumberFormat="1" applyFont="1" applyBorder="1" applyAlignment="1">
      <alignment horizontal="left" vertical="center" indent="1"/>
    </xf>
    <xf numFmtId="169" fontId="29" fillId="0" borderId="12" xfId="0" applyNumberFormat="1" applyFont="1" applyBorder="1" applyAlignment="1">
      <alignment horizontal="center" vertical="center"/>
    </xf>
    <xf numFmtId="0" fontId="37" fillId="2" borderId="0" xfId="0" applyFont="1" applyFill="1" applyAlignment="1">
      <alignment vertical="top"/>
    </xf>
    <xf numFmtId="4" fontId="35" fillId="0" borderId="0" xfId="0" applyNumberFormat="1" applyFont="1" applyAlignment="1">
      <alignment horizontal="center"/>
    </xf>
    <xf numFmtId="0" fontId="44" fillId="3" borderId="0" xfId="0" applyFont="1" applyFill="1" applyAlignment="1">
      <alignment horizontal="center" vertical="center" wrapText="1"/>
    </xf>
    <xf numFmtId="167" fontId="34" fillId="0" borderId="0" xfId="0" applyNumberFormat="1" applyFont="1" applyAlignment="1">
      <alignment horizontal="center"/>
    </xf>
    <xf numFmtId="164" fontId="35" fillId="0" borderId="0" xfId="6" applyNumberFormat="1" applyFont="1" applyFill="1" applyAlignment="1">
      <alignment horizontal="center"/>
    </xf>
    <xf numFmtId="175" fontId="35" fillId="0" borderId="0" xfId="0" applyNumberFormat="1" applyFont="1" applyAlignment="1">
      <alignment horizontal="center" vertical="center"/>
    </xf>
    <xf numFmtId="4" fontId="35" fillId="0" borderId="0" xfId="0" applyNumberFormat="1" applyFont="1" applyAlignment="1">
      <alignment horizontal="center" vertical="center"/>
    </xf>
    <xf numFmtId="2" fontId="50" fillId="0" borderId="0" xfId="6" applyNumberFormat="1" applyFont="1" applyBorder="1" applyAlignment="1">
      <alignment horizontal="center" vertical="center"/>
    </xf>
    <xf numFmtId="3" fontId="50" fillId="0" borderId="0" xfId="6" applyNumberFormat="1" applyFont="1" applyBorder="1" applyAlignment="1">
      <alignment horizontal="center" vertical="center"/>
    </xf>
    <xf numFmtId="0" fontId="38" fillId="2" borderId="0" xfId="0" applyFont="1" applyFill="1" applyAlignment="1">
      <alignment vertical="center"/>
    </xf>
    <xf numFmtId="167" fontId="40" fillId="3" borderId="0" xfId="0" applyNumberFormat="1" applyFont="1" applyFill="1" applyAlignment="1">
      <alignment horizontal="center" vertical="center"/>
    </xf>
    <xf numFmtId="168" fontId="29" fillId="2" borderId="0" xfId="1" applyNumberFormat="1" applyFont="1" applyFill="1" applyBorder="1" applyAlignment="1">
      <alignment horizontal="center" vertical="center"/>
    </xf>
    <xf numFmtId="0" fontId="29" fillId="2" borderId="0" xfId="0" applyFont="1" applyFill="1" applyAlignment="1">
      <alignment vertical="center"/>
    </xf>
    <xf numFmtId="168" fontId="48" fillId="0" borderId="12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 indent="3"/>
    </xf>
    <xf numFmtId="168" fontId="50" fillId="2" borderId="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horizontal="left" vertical="center" indent="1"/>
    </xf>
    <xf numFmtId="0" fontId="29" fillId="0" borderId="12" xfId="0" applyFont="1" applyBorder="1" applyAlignment="1">
      <alignment horizontal="left" vertical="center" indent="1"/>
    </xf>
    <xf numFmtId="0" fontId="52" fillId="0" borderId="0" xfId="0" applyFont="1" applyAlignment="1">
      <alignment horizontal="left" vertical="center" readingOrder="1"/>
    </xf>
    <xf numFmtId="0" fontId="53" fillId="0" borderId="0" xfId="8" applyFont="1" applyAlignment="1">
      <alignment horizontal="left" vertical="center" readingOrder="1"/>
    </xf>
    <xf numFmtId="0" fontId="31" fillId="0" borderId="0" xfId="0" applyFont="1" applyAlignment="1">
      <alignment vertical="top" wrapText="1"/>
    </xf>
    <xf numFmtId="167" fontId="44" fillId="3" borderId="2" xfId="0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3" fontId="35" fillId="0" borderId="0" xfId="0" applyNumberFormat="1" applyFont="1"/>
    <xf numFmtId="43" fontId="35" fillId="0" borderId="0" xfId="1" applyFont="1"/>
    <xf numFmtId="167" fontId="40" fillId="3" borderId="2" xfId="0" applyNumberFormat="1" applyFont="1" applyFill="1" applyBorder="1" applyAlignment="1">
      <alignment horizontal="center" vertical="center"/>
    </xf>
    <xf numFmtId="165" fontId="35" fillId="0" borderId="1" xfId="1" applyNumberFormat="1" applyFont="1" applyBorder="1"/>
    <xf numFmtId="165" fontId="35" fillId="0" borderId="0" xfId="1" applyNumberFormat="1" applyFont="1" applyBorder="1"/>
    <xf numFmtId="3" fontId="39" fillId="0" borderId="0" xfId="0" applyNumberFormat="1" applyFont="1" applyAlignment="1">
      <alignment horizontal="center" vertical="center"/>
    </xf>
    <xf numFmtId="3" fontId="39" fillId="0" borderId="12" xfId="0" applyNumberFormat="1" applyFont="1" applyBorder="1" applyAlignment="1">
      <alignment horizontal="center" vertical="center"/>
    </xf>
    <xf numFmtId="3" fontId="48" fillId="0" borderId="0" xfId="0" applyNumberFormat="1" applyFont="1" applyAlignment="1">
      <alignment horizontal="center" vertical="center"/>
    </xf>
    <xf numFmtId="3" fontId="40" fillId="3" borderId="2" xfId="0" applyNumberFormat="1" applyFont="1" applyFill="1" applyBorder="1" applyAlignment="1">
      <alignment horizontal="center" vertical="center"/>
    </xf>
    <xf numFmtId="0" fontId="32" fillId="2" borderId="0" xfId="0" applyFont="1" applyFill="1"/>
    <xf numFmtId="0" fontId="32" fillId="2" borderId="0" xfId="0" applyFont="1" applyFill="1" applyAlignment="1">
      <alignment vertical="top"/>
    </xf>
    <xf numFmtId="0" fontId="49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17" fontId="48" fillId="0" borderId="0" xfId="0" applyNumberFormat="1" applyFont="1" applyAlignment="1">
      <alignment horizontal="center" vertical="center"/>
    </xf>
    <xf numFmtId="9" fontId="48" fillId="0" borderId="0" xfId="6" applyFont="1" applyBorder="1" applyAlignment="1">
      <alignment horizontal="center" vertical="center"/>
    </xf>
    <xf numFmtId="0" fontId="40" fillId="3" borderId="0" xfId="0" applyFont="1" applyFill="1" applyAlignment="1">
      <alignment horizontal="centerContinuous" vertical="center" wrapText="1"/>
    </xf>
    <xf numFmtId="0" fontId="40" fillId="3" borderId="0" xfId="0" applyFont="1" applyFill="1" applyAlignment="1">
      <alignment horizontal="centerContinuous" vertical="center"/>
    </xf>
    <xf numFmtId="0" fontId="40" fillId="3" borderId="5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/>
    </xf>
    <xf numFmtId="0" fontId="40" fillId="3" borderId="6" xfId="0" applyFont="1" applyFill="1" applyBorder="1" applyAlignment="1">
      <alignment horizontal="centerContinuous" vertical="center" wrapText="1"/>
    </xf>
    <xf numFmtId="1" fontId="40" fillId="3" borderId="7" xfId="0" applyNumberFormat="1" applyFont="1" applyFill="1" applyBorder="1" applyAlignment="1">
      <alignment horizontal="center" vertical="center"/>
    </xf>
    <xf numFmtId="1" fontId="40" fillId="3" borderId="8" xfId="0" applyNumberFormat="1" applyFont="1" applyFill="1" applyBorder="1" applyAlignment="1">
      <alignment horizontal="center" vertical="center"/>
    </xf>
    <xf numFmtId="0" fontId="40" fillId="3" borderId="9" xfId="0" applyFont="1" applyFill="1" applyBorder="1" applyAlignment="1">
      <alignment horizontal="center" vertical="center"/>
    </xf>
    <xf numFmtId="0" fontId="40" fillId="3" borderId="7" xfId="0" applyFont="1" applyFill="1" applyBorder="1" applyAlignment="1">
      <alignment horizontal="center" vertical="center"/>
    </xf>
    <xf numFmtId="9" fontId="29" fillId="0" borderId="0" xfId="6" applyFont="1" applyAlignment="1">
      <alignment horizontal="center" vertical="center"/>
    </xf>
    <xf numFmtId="9" fontId="29" fillId="0" borderId="10" xfId="6" applyFont="1" applyBorder="1" applyAlignment="1">
      <alignment horizontal="center" vertical="center"/>
    </xf>
    <xf numFmtId="164" fontId="29" fillId="0" borderId="11" xfId="6" applyNumberFormat="1" applyFont="1" applyBorder="1" applyAlignment="1">
      <alignment horizontal="center" vertical="center"/>
    </xf>
    <xf numFmtId="164" fontId="29" fillId="0" borderId="10" xfId="6" applyNumberFormat="1" applyFont="1" applyBorder="1" applyAlignment="1">
      <alignment horizontal="center" vertical="center"/>
    </xf>
    <xf numFmtId="17" fontId="29" fillId="0" borderId="0" xfId="0" applyNumberFormat="1" applyFont="1" applyAlignment="1">
      <alignment horizontal="center" vertical="center"/>
    </xf>
    <xf numFmtId="9" fontId="29" fillId="0" borderId="0" xfId="6" applyFont="1" applyBorder="1" applyAlignment="1">
      <alignment horizontal="center" vertical="center"/>
    </xf>
    <xf numFmtId="9" fontId="29" fillId="0" borderId="0" xfId="6" applyFont="1" applyFill="1" applyBorder="1" applyAlignment="1">
      <alignment horizontal="center" vertical="center"/>
    </xf>
    <xf numFmtId="4" fontId="35" fillId="0" borderId="0" xfId="0" applyNumberFormat="1" applyFont="1"/>
    <xf numFmtId="0" fontId="35" fillId="0" borderId="0" xfId="0" applyFont="1" applyAlignment="1">
      <alignment horizontal="center" vertical="center"/>
    </xf>
    <xf numFmtId="0" fontId="46" fillId="2" borderId="0" xfId="0" applyFont="1" applyFill="1" applyAlignment="1">
      <alignment vertical="center"/>
    </xf>
    <xf numFmtId="0" fontId="45" fillId="0" borderId="0" xfId="0" applyFont="1" applyAlignment="1">
      <alignment vertical="center"/>
    </xf>
    <xf numFmtId="0" fontId="45" fillId="0" borderId="0" xfId="0" applyFont="1" applyAlignment="1">
      <alignment horizontal="center" vertical="center"/>
    </xf>
    <xf numFmtId="0" fontId="35" fillId="0" borderId="0" xfId="0" applyFont="1" applyAlignment="1">
      <alignment horizontal="left" vertical="center"/>
    </xf>
    <xf numFmtId="166" fontId="35" fillId="0" borderId="0" xfId="0" applyNumberFormat="1" applyFont="1" applyAlignment="1">
      <alignment horizontal="center"/>
    </xf>
    <xf numFmtId="0" fontId="21" fillId="3" borderId="0" xfId="0" applyFont="1" applyFill="1" applyAlignment="1">
      <alignment horizontal="center" vertical="center" wrapText="1" readingOrder="1"/>
    </xf>
    <xf numFmtId="0" fontId="40" fillId="3" borderId="0" xfId="0" applyFont="1" applyFill="1" applyAlignment="1">
      <alignment horizontal="center" vertical="center" wrapText="1"/>
    </xf>
    <xf numFmtId="164" fontId="48" fillId="0" borderId="0" xfId="6" applyNumberFormat="1" applyFont="1" applyAlignment="1">
      <alignment horizontal="center" vertical="center"/>
    </xf>
    <xf numFmtId="9" fontId="48" fillId="0" borderId="0" xfId="6" applyFont="1" applyAlignment="1">
      <alignment horizontal="center" vertical="center"/>
    </xf>
    <xf numFmtId="182" fontId="48" fillId="0" borderId="0" xfId="6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9" fontId="39" fillId="0" borderId="0" xfId="0" applyNumberFormat="1" applyFont="1" applyAlignment="1">
      <alignment horizontal="center" vertical="center"/>
    </xf>
    <xf numFmtId="173" fontId="39" fillId="0" borderId="0" xfId="0" applyNumberFormat="1" applyFont="1" applyAlignment="1">
      <alignment horizontal="center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Border="1" applyAlignment="1">
      <alignment horizontal="center" vertical="center"/>
    </xf>
    <xf numFmtId="9" fontId="39" fillId="0" borderId="12" xfId="0" applyNumberFormat="1" applyFont="1" applyBorder="1" applyAlignment="1">
      <alignment horizontal="center" vertical="center"/>
    </xf>
    <xf numFmtId="173" fontId="39" fillId="0" borderId="12" xfId="0" applyNumberFormat="1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1" fontId="39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vertical="top" wrapText="1"/>
    </xf>
    <xf numFmtId="9" fontId="29" fillId="0" borderId="14" xfId="6" applyFont="1" applyBorder="1" applyAlignment="1">
      <alignment horizontal="center" vertical="center"/>
    </xf>
    <xf numFmtId="164" fontId="29" fillId="0" borderId="16" xfId="6" applyNumberFormat="1" applyFont="1" applyBorder="1" applyAlignment="1">
      <alignment horizontal="center" vertical="center"/>
    </xf>
    <xf numFmtId="164" fontId="29" fillId="0" borderId="17" xfId="6" applyNumberFormat="1" applyFont="1" applyBorder="1" applyAlignment="1">
      <alignment horizontal="center" vertical="center"/>
    </xf>
    <xf numFmtId="9" fontId="29" fillId="0" borderId="13" xfId="6" applyFont="1" applyBorder="1" applyAlignment="1">
      <alignment horizontal="center" vertical="center"/>
    </xf>
    <xf numFmtId="9" fontId="29" fillId="0" borderId="18" xfId="6" applyFont="1" applyBorder="1" applyAlignment="1">
      <alignment horizontal="center" vertical="center"/>
    </xf>
    <xf numFmtId="9" fontId="29" fillId="0" borderId="19" xfId="6" applyFont="1" applyBorder="1" applyAlignment="1">
      <alignment horizontal="center" vertical="center"/>
    </xf>
    <xf numFmtId="9" fontId="29" fillId="0" borderId="17" xfId="6" applyFont="1" applyBorder="1" applyAlignment="1">
      <alignment horizontal="center" vertical="center"/>
    </xf>
    <xf numFmtId="9" fontId="29" fillId="0" borderId="11" xfId="6" applyFont="1" applyBorder="1" applyAlignment="1">
      <alignment horizontal="center" vertical="center"/>
    </xf>
    <xf numFmtId="17" fontId="29" fillId="0" borderId="20" xfId="0" applyNumberFormat="1" applyFont="1" applyBorder="1" applyAlignment="1">
      <alignment horizontal="center" vertical="center"/>
    </xf>
    <xf numFmtId="17" fontId="29" fillId="0" borderId="21" xfId="0" applyNumberFormat="1" applyFont="1" applyBorder="1" applyAlignment="1">
      <alignment horizontal="center" vertical="center"/>
    </xf>
    <xf numFmtId="17" fontId="29" fillId="0" borderId="15" xfId="0" applyNumberFormat="1" applyFont="1" applyBorder="1" applyAlignment="1">
      <alignment horizontal="center" vertical="center"/>
    </xf>
    <xf numFmtId="3" fontId="35" fillId="0" borderId="1" xfId="0" applyNumberFormat="1" applyFont="1" applyBorder="1"/>
    <xf numFmtId="4" fontId="35" fillId="0" borderId="1" xfId="0" applyNumberFormat="1" applyFont="1" applyBorder="1"/>
    <xf numFmtId="0" fontId="29" fillId="4" borderId="0" xfId="0" applyFont="1" applyFill="1" applyAlignment="1">
      <alignment horizontal="left" vertical="center" indent="1"/>
    </xf>
    <xf numFmtId="168" fontId="29" fillId="4" borderId="0" xfId="1" applyNumberFormat="1" applyFont="1" applyFill="1" applyBorder="1" applyAlignment="1">
      <alignment horizontal="center" vertical="center"/>
    </xf>
    <xf numFmtId="0" fontId="39" fillId="0" borderId="0" xfId="0" applyFont="1" applyAlignment="1">
      <alignment horizontal="justify" vertical="top" wrapText="1"/>
    </xf>
    <xf numFmtId="0" fontId="40" fillId="3" borderId="5" xfId="0" applyFont="1" applyFill="1" applyBorder="1" applyAlignment="1">
      <alignment horizontal="center" vertical="center" wrapText="1"/>
    </xf>
    <xf numFmtId="0" fontId="40" fillId="3" borderId="5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left" vertical="center" indent="1"/>
    </xf>
    <xf numFmtId="3" fontId="39" fillId="0" borderId="0" xfId="0" applyNumberFormat="1" applyFont="1" applyBorder="1" applyAlignment="1">
      <alignment horizontal="center" vertical="center"/>
    </xf>
    <xf numFmtId="3" fontId="48" fillId="0" borderId="0" xfId="0" applyNumberFormat="1" applyFont="1" applyBorder="1" applyAlignment="1">
      <alignment horizontal="center" vertical="center"/>
    </xf>
    <xf numFmtId="168" fontId="29" fillId="0" borderId="0" xfId="0" applyNumberFormat="1" applyFont="1" applyFill="1" applyBorder="1" applyAlignment="1">
      <alignment horizontal="center" vertical="center"/>
    </xf>
    <xf numFmtId="168" fontId="29" fillId="0" borderId="0" xfId="0" applyNumberFormat="1" applyFont="1" applyFill="1" applyBorder="1" applyAlignment="1">
      <alignment horizontal="left" vertical="center" indent="1"/>
    </xf>
    <xf numFmtId="169" fontId="29" fillId="0" borderId="0" xfId="0" applyNumberFormat="1" applyFont="1" applyFill="1" applyBorder="1" applyAlignment="1">
      <alignment horizontal="center" vertical="center"/>
    </xf>
    <xf numFmtId="176" fontId="39" fillId="0" borderId="0" xfId="0" applyNumberFormat="1" applyFont="1" applyAlignment="1">
      <alignment horizontal="center" vertical="center"/>
    </xf>
    <xf numFmtId="10" fontId="39" fillId="0" borderId="0" xfId="6" applyNumberFormat="1" applyFont="1" applyAlignment="1">
      <alignment horizontal="center" vertical="center"/>
    </xf>
    <xf numFmtId="167" fontId="39" fillId="0" borderId="0" xfId="0" applyNumberFormat="1" applyFont="1" applyAlignment="1">
      <alignment horizontal="center" vertical="center"/>
    </xf>
    <xf numFmtId="1" fontId="40" fillId="3" borderId="2" xfId="0" applyNumberFormat="1" applyFont="1" applyFill="1" applyBorder="1" applyAlignment="1">
      <alignment horizontal="center" vertical="center"/>
    </xf>
    <xf numFmtId="3" fontId="54" fillId="0" borderId="0" xfId="0" applyNumberFormat="1" applyFont="1" applyAlignment="1">
      <alignment horizontal="center" vertical="center"/>
    </xf>
    <xf numFmtId="164" fontId="54" fillId="0" borderId="0" xfId="6" applyNumberFormat="1" applyFont="1" applyAlignment="1">
      <alignment horizontal="center" vertical="center"/>
    </xf>
    <xf numFmtId="167" fontId="40" fillId="0" borderId="0" xfId="0" applyNumberFormat="1" applyFont="1" applyFill="1" applyAlignment="1">
      <alignment horizontal="center" vertical="center"/>
    </xf>
    <xf numFmtId="1" fontId="40" fillId="0" borderId="0" xfId="0" applyNumberFormat="1" applyFont="1" applyFill="1" applyAlignment="1">
      <alignment horizontal="center" vertical="center"/>
    </xf>
    <xf numFmtId="3" fontId="54" fillId="0" borderId="0" xfId="0" applyNumberFormat="1" applyFont="1" applyFill="1" applyAlignment="1">
      <alignment horizontal="center" vertical="center"/>
    </xf>
    <xf numFmtId="3" fontId="39" fillId="0" borderId="0" xfId="0" applyNumberFormat="1" applyFont="1" applyFill="1" applyAlignment="1">
      <alignment horizontal="center" vertical="center"/>
    </xf>
    <xf numFmtId="167" fontId="40" fillId="3" borderId="0" xfId="0" applyNumberFormat="1" applyFont="1" applyFill="1" applyBorder="1" applyAlignment="1">
      <alignment horizontal="center" vertical="center"/>
    </xf>
    <xf numFmtId="0" fontId="37" fillId="2" borderId="0" xfId="0" applyFont="1" applyFill="1" applyBorder="1" applyAlignment="1">
      <alignment vertical="top"/>
    </xf>
    <xf numFmtId="188" fontId="34" fillId="0" borderId="23" xfId="1" applyNumberFormat="1" applyFont="1" applyFill="1" applyBorder="1" applyAlignment="1">
      <alignment horizontal="center" vertical="center"/>
    </xf>
    <xf numFmtId="188" fontId="34" fillId="0" borderId="22" xfId="1" applyNumberFormat="1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22" xfId="0" applyFont="1" applyBorder="1" applyAlignment="1">
      <alignment horizontal="center" vertical="center"/>
    </xf>
    <xf numFmtId="0" fontId="50" fillId="0" borderId="0" xfId="0" applyFont="1" applyBorder="1" applyAlignment="1">
      <alignment horizontal="center" vertical="center"/>
    </xf>
    <xf numFmtId="0" fontId="50" fillId="0" borderId="23" xfId="0" applyFont="1" applyBorder="1" applyAlignment="1">
      <alignment horizontal="center" vertical="center"/>
    </xf>
    <xf numFmtId="0" fontId="50" fillId="0" borderId="24" xfId="0" applyFont="1" applyBorder="1" applyAlignment="1">
      <alignment horizontal="center" vertical="center"/>
    </xf>
    <xf numFmtId="167" fontId="40" fillId="3" borderId="0" xfId="0" applyNumberFormat="1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</cellXfs>
  <cellStyles count="9">
    <cellStyle name="Comma" xfId="1" builtinId="3"/>
    <cellStyle name="Hyperlink" xfId="8" builtinId="8"/>
    <cellStyle name="Normal" xfId="0" builtinId="0"/>
    <cellStyle name="Normal 2" xfId="2" xr:uid="{00000000-0005-0000-0000-000001000000}"/>
    <cellStyle name="Normal 3" xfId="3" xr:uid="{00000000-0005-0000-0000-000002000000}"/>
    <cellStyle name="Percent" xfId="6" builtinId="5"/>
    <cellStyle name="Porcentagem 2" xfId="4" xr:uid="{00000000-0005-0000-0000-000004000000}"/>
    <cellStyle name="Vírgula 10" xfId="7" xr:uid="{E8D7A2C4-5C22-48D6-93D2-641650CB6E93}"/>
    <cellStyle name="Vírgula 2" xfId="5" xr:uid="{00000000-0005-0000-0000-000006000000}"/>
  </cellStyles>
  <dxfs count="10"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  <dxf>
      <numFmt numFmtId="183" formatCode="\-"/>
    </dxf>
  </dxfs>
  <tableStyles count="0" defaultTableStyle="TableStyleMedium2" defaultPivotStyle="PivotStyleLight16"/>
  <colors>
    <mruColors>
      <color rgb="FF88AAFF"/>
      <color rgb="FF0D0D38"/>
      <color rgb="FF001EAF"/>
      <color rgb="FF2044DC"/>
      <color rgb="FF4571FF"/>
      <color rgb="FF636464"/>
      <color rgb="FFFF6B06"/>
      <color rgb="FF46E8E0"/>
      <color rgb="FFFF99AF"/>
      <color rgb="FFF848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414423</xdr:colOff>
      <xdr:row>2</xdr:row>
      <xdr:rowOff>121572</xdr:rowOff>
    </xdr:from>
    <xdr:to>
      <xdr:col>13</xdr:col>
      <xdr:colOff>3614825</xdr:colOff>
      <xdr:row>14</xdr:row>
      <xdr:rowOff>13854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1015AB1C-3EE2-452B-8B41-A6E503856CBF}"/>
            </a:ext>
          </a:extLst>
        </xdr:cNvPr>
        <xdr:cNvSpPr/>
      </xdr:nvSpPr>
      <xdr:spPr>
        <a:xfrm>
          <a:off x="5135510" y="676507"/>
          <a:ext cx="6414054" cy="3056238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422562</xdr:colOff>
      <xdr:row>2</xdr:row>
      <xdr:rowOff>122787</xdr:rowOff>
    </xdr:from>
    <xdr:to>
      <xdr:col>7</xdr:col>
      <xdr:colOff>155518</xdr:colOff>
      <xdr:row>9</xdr:row>
      <xdr:rowOff>182217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10E53C9F-673C-1018-C148-654915201C96}"/>
            </a:ext>
          </a:extLst>
        </xdr:cNvPr>
        <xdr:cNvSpPr/>
      </xdr:nvSpPr>
      <xdr:spPr>
        <a:xfrm>
          <a:off x="422562" y="677722"/>
          <a:ext cx="4454043" cy="2047256"/>
        </a:xfrm>
        <a:prstGeom prst="roundRect">
          <a:avLst>
            <a:gd name="adj" fmla="val 7040"/>
          </a:avLst>
        </a:prstGeom>
        <a:noFill/>
        <a:ln>
          <a:solidFill>
            <a:srgbClr val="88AAFF"/>
          </a:solidFill>
          <a:prstDash val="sysDash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574963</xdr:colOff>
      <xdr:row>1</xdr:row>
      <xdr:rowOff>339436</xdr:rowOff>
    </xdr:from>
    <xdr:to>
      <xdr:col>5</xdr:col>
      <xdr:colOff>339438</xdr:colOff>
      <xdr:row>1</xdr:row>
      <xdr:rowOff>385155</xdr:rowOff>
    </xdr:to>
    <xdr:sp macro="" textlink="">
      <xdr:nvSpPr>
        <xdr:cNvPr id="4" name="Trapezoid 3">
          <a:extLst>
            <a:ext uri="{FF2B5EF4-FFF2-40B4-BE49-F238E27FC236}">
              <a16:creationId xmlns:a16="http://schemas.microsoft.com/office/drawing/2014/main" id="{51C070F5-3C0D-4489-8AB6-89365B65D2AF}"/>
            </a:ext>
          </a:extLst>
        </xdr:cNvPr>
        <xdr:cNvSpPr/>
      </xdr:nvSpPr>
      <xdr:spPr>
        <a:xfrm rot="5400000">
          <a:off x="1958341" y="-884615"/>
          <a:ext cx="45719" cy="2812475"/>
        </a:xfrm>
        <a:prstGeom prst="trapezoid">
          <a:avLst>
            <a:gd name="adj" fmla="val 39408"/>
          </a:avLst>
        </a:prstGeom>
        <a:solidFill>
          <a:srgbClr val="88AAFF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s-CL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16429</xdr:colOff>
      <xdr:row>0</xdr:row>
      <xdr:rowOff>106680</xdr:rowOff>
    </xdr:from>
    <xdr:to>
      <xdr:col>3</xdr:col>
      <xdr:colOff>113222</xdr:colOff>
      <xdr:row>1</xdr:row>
      <xdr:rowOff>145516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11C00FC-3CD6-4503-9B38-322352DB61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321229" y="106680"/>
          <a:ext cx="2267665" cy="6008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104775</xdr:rowOff>
    </xdr:from>
    <xdr:to>
      <xdr:col>2</xdr:col>
      <xdr:colOff>261000</xdr:colOff>
      <xdr:row>3</xdr:row>
      <xdr:rowOff>60484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5FF1E1-02F6-44C2-A63C-DC0979385D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04775"/>
          <a:ext cx="2297279" cy="58435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121104</xdr:rowOff>
    </xdr:from>
    <xdr:to>
      <xdr:col>2</xdr:col>
      <xdr:colOff>572215</xdr:colOff>
      <xdr:row>3</xdr:row>
      <xdr:rowOff>75848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7D9EC46-7837-4527-B9F5-78F16ED3A5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21104"/>
          <a:ext cx="2229565" cy="5833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118629</xdr:rowOff>
    </xdr:from>
    <xdr:to>
      <xdr:col>1</xdr:col>
      <xdr:colOff>2015339</xdr:colOff>
      <xdr:row>3</xdr:row>
      <xdr:rowOff>79533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876561D-55B7-49B4-9FBA-FAB038508B7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2430" cy="58435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152400</xdr:rowOff>
    </xdr:from>
    <xdr:to>
      <xdr:col>0</xdr:col>
      <xdr:colOff>0</xdr:colOff>
      <xdr:row>4</xdr:row>
      <xdr:rowOff>89059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B9A9EA-34DE-4C9E-8FA9-347F6D027D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52400"/>
          <a:ext cx="2292430" cy="5843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118629</xdr:rowOff>
    </xdr:from>
    <xdr:to>
      <xdr:col>0</xdr:col>
      <xdr:colOff>0</xdr:colOff>
      <xdr:row>4</xdr:row>
      <xdr:rowOff>60483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F41F382-9C11-4E36-9408-BE1231577D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8629"/>
          <a:ext cx="2291564" cy="58955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2</xdr:col>
      <xdr:colOff>149305</xdr:colOff>
      <xdr:row>3</xdr:row>
      <xdr:rowOff>50959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92A2827-CF1A-4A6B-9727-9F323923377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95250"/>
          <a:ext cx="2292430" cy="58435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123825</xdr:rowOff>
    </xdr:from>
    <xdr:to>
      <xdr:col>1</xdr:col>
      <xdr:colOff>1924050</xdr:colOff>
      <xdr:row>3</xdr:row>
      <xdr:rowOff>87991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5F802E2-5ED4-4A33-9C5B-90DB3C93FF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19050" y="123825"/>
          <a:ext cx="2171700" cy="5928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3</xdr:col>
      <xdr:colOff>267415</xdr:colOff>
      <xdr:row>3</xdr:row>
      <xdr:rowOff>73126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6C1C21B-8850-4C7F-8178-F6920CCF105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0" y="114300"/>
          <a:ext cx="2277190" cy="58747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142875</xdr:rowOff>
    </xdr:from>
    <xdr:to>
      <xdr:col>3</xdr:col>
      <xdr:colOff>598885</xdr:colOff>
      <xdr:row>3</xdr:row>
      <xdr:rowOff>102971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DE8AC7-9217-4A5F-B2F6-F3D936A10F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00" b="24811"/>
        <a:stretch/>
      </xdr:blipFill>
      <xdr:spPr>
        <a:xfrm>
          <a:off x="9525" y="142875"/>
          <a:ext cx="2286715" cy="590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realestate.patria.com/glossario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C7487-D215-413C-A77C-77D945F5BF75}">
  <dimension ref="A1:P23"/>
  <sheetViews>
    <sheetView showGridLines="0" tabSelected="1" zoomScale="115" zoomScaleNormal="115" workbookViewId="0">
      <selection activeCell="N18" sqref="N18"/>
    </sheetView>
  </sheetViews>
  <sheetFormatPr defaultColWidth="0" defaultRowHeight="12.75" zeroHeight="1" x14ac:dyDescent="0.2"/>
  <cols>
    <col min="1" max="1" width="9.140625" customWidth="1"/>
    <col min="2" max="2" width="8.7109375" customWidth="1"/>
    <col min="3" max="4" width="7.7109375" customWidth="1"/>
    <col min="5" max="5" width="12.140625" customWidth="1"/>
    <col min="6" max="6" width="12.42578125" customWidth="1"/>
    <col min="7" max="7" width="12.85546875" customWidth="1"/>
    <col min="8" max="8" width="9.140625" customWidth="1"/>
    <col min="9" max="9" width="32.28515625" customWidth="1"/>
    <col min="10" max="10" width="8.85546875" hidden="1" customWidth="1"/>
    <col min="11" max="11" width="0.5703125" customWidth="1"/>
    <col min="12" max="12" width="0.42578125" customWidth="1"/>
    <col min="13" max="13" width="5.7109375" customWidth="1"/>
    <col min="14" max="14" width="54.85546875" customWidth="1"/>
    <col min="15" max="16" width="9.140625" customWidth="1"/>
    <col min="17" max="16384" width="9.140625" hidden="1"/>
  </cols>
  <sheetData>
    <row r="1" spans="2:15" x14ac:dyDescent="0.2"/>
    <row r="2" spans="2:15" ht="30.75" x14ac:dyDescent="0.7">
      <c r="B2" s="36" t="s">
        <v>130</v>
      </c>
    </row>
    <row r="3" spans="2:15" x14ac:dyDescent="0.2"/>
    <row r="4" spans="2:15" ht="28.5" x14ac:dyDescent="0.2">
      <c r="B4" s="42" t="s">
        <v>60</v>
      </c>
      <c r="F4" s="1"/>
      <c r="I4" s="37" t="s">
        <v>61</v>
      </c>
      <c r="N4" s="33" t="s">
        <v>69</v>
      </c>
    </row>
    <row r="5" spans="2:15" ht="14.25" customHeight="1" x14ac:dyDescent="0.2">
      <c r="B5" s="188" t="s">
        <v>131</v>
      </c>
      <c r="C5" s="188"/>
      <c r="D5" s="188"/>
      <c r="E5" s="188"/>
      <c r="F5" s="188"/>
      <c r="G5" s="188"/>
      <c r="I5" s="35" t="s">
        <v>132</v>
      </c>
      <c r="N5" s="35" t="s">
        <v>135</v>
      </c>
    </row>
    <row r="6" spans="2:15" ht="28.5" x14ac:dyDescent="0.2">
      <c r="B6" s="188"/>
      <c r="C6" s="188"/>
      <c r="D6" s="188"/>
      <c r="E6" s="188"/>
      <c r="F6" s="188"/>
      <c r="G6" s="188"/>
      <c r="I6" s="37" t="s">
        <v>62</v>
      </c>
      <c r="N6" s="33" t="s">
        <v>71</v>
      </c>
    </row>
    <row r="7" spans="2:15" ht="14.25" x14ac:dyDescent="0.2">
      <c r="B7" s="188"/>
      <c r="C7" s="188"/>
      <c r="D7" s="188"/>
      <c r="E7" s="188"/>
      <c r="F7" s="188"/>
      <c r="G7" s="188"/>
      <c r="I7" s="35" t="s">
        <v>133</v>
      </c>
      <c r="K7" s="34"/>
      <c r="N7" s="35" t="s">
        <v>136</v>
      </c>
    </row>
    <row r="8" spans="2:15" ht="28.5" x14ac:dyDescent="0.2">
      <c r="B8" s="188"/>
      <c r="C8" s="188"/>
      <c r="D8" s="188"/>
      <c r="E8" s="188"/>
      <c r="F8" s="188"/>
      <c r="G8" s="188"/>
      <c r="I8" s="37" t="s">
        <v>63</v>
      </c>
      <c r="N8" s="33" t="s">
        <v>70</v>
      </c>
    </row>
    <row r="9" spans="2:15" ht="28.5" x14ac:dyDescent="0.2">
      <c r="B9" s="188"/>
      <c r="C9" s="188"/>
      <c r="D9" s="188"/>
      <c r="E9" s="188"/>
      <c r="F9" s="188"/>
      <c r="G9" s="188"/>
      <c r="I9" s="35" t="s">
        <v>134</v>
      </c>
      <c r="N9" s="38" t="s">
        <v>182</v>
      </c>
    </row>
    <row r="10" spans="2:15" ht="27" x14ac:dyDescent="0.2">
      <c r="B10" s="172"/>
      <c r="C10" s="172"/>
      <c r="D10" s="172"/>
      <c r="E10" s="172"/>
      <c r="F10" s="172"/>
      <c r="G10" s="172"/>
      <c r="I10" s="37" t="s">
        <v>64</v>
      </c>
      <c r="N10" s="33" t="s">
        <v>67</v>
      </c>
    </row>
    <row r="11" spans="2:15" ht="12" customHeight="1" x14ac:dyDescent="0.2">
      <c r="B11" s="172"/>
      <c r="C11" s="172"/>
      <c r="D11" s="172"/>
      <c r="E11" s="172"/>
      <c r="F11" s="172"/>
      <c r="G11" s="172"/>
      <c r="I11" s="39">
        <v>11817767</v>
      </c>
      <c r="N11" s="35" t="s">
        <v>68</v>
      </c>
    </row>
    <row r="12" spans="2:15" ht="27" x14ac:dyDescent="0.2">
      <c r="B12" s="114" t="s">
        <v>117</v>
      </c>
      <c r="E12" s="115" t="s">
        <v>118</v>
      </c>
      <c r="F12" s="116"/>
      <c r="G12" s="116"/>
      <c r="I12" s="37" t="s">
        <v>65</v>
      </c>
      <c r="N12" s="37" t="s">
        <v>66</v>
      </c>
      <c r="O12" s="1"/>
    </row>
    <row r="13" spans="2:15" ht="14.25" x14ac:dyDescent="0.2">
      <c r="B13" s="114"/>
      <c r="E13" s="115"/>
      <c r="F13" s="116"/>
      <c r="G13" s="116"/>
      <c r="I13" s="35" t="s">
        <v>72</v>
      </c>
      <c r="N13" s="35" t="s">
        <v>73</v>
      </c>
    </row>
    <row r="14" spans="2:15" ht="12.75" customHeight="1" x14ac:dyDescent="0.2">
      <c r="B14" s="116"/>
      <c r="C14" s="116"/>
      <c r="D14" s="116"/>
      <c r="E14" s="116"/>
      <c r="F14" s="116"/>
      <c r="G14" s="116"/>
    </row>
    <row r="15" spans="2:15" ht="14.25" customHeight="1" x14ac:dyDescent="0.2">
      <c r="B15" s="116"/>
      <c r="C15" s="116"/>
      <c r="D15" s="116"/>
      <c r="E15" s="116"/>
      <c r="F15" s="116"/>
      <c r="G15" s="116"/>
      <c r="N15" s="33"/>
    </row>
    <row r="16" spans="2:15" ht="14.25" x14ac:dyDescent="0.2">
      <c r="B16" s="116"/>
      <c r="C16" s="116"/>
      <c r="D16" s="116"/>
      <c r="E16" s="116"/>
      <c r="F16" s="116"/>
      <c r="G16" s="116"/>
      <c r="N16" s="35"/>
      <c r="O16" s="1"/>
    </row>
    <row r="17" spans="5:15" x14ac:dyDescent="0.2">
      <c r="N17" s="1"/>
      <c r="O17" s="1"/>
    </row>
    <row r="18" spans="5:15" ht="15" x14ac:dyDescent="0.25">
      <c r="N18" s="5"/>
      <c r="O18" s="13"/>
    </row>
    <row r="19" spans="5:15" ht="15.75" x14ac:dyDescent="0.25">
      <c r="I19" s="13"/>
      <c r="J19" s="13"/>
      <c r="N19" s="12"/>
      <c r="O19" s="40"/>
    </row>
    <row r="20" spans="5:15" ht="15" x14ac:dyDescent="0.25">
      <c r="E20" s="115"/>
      <c r="I20" s="5"/>
      <c r="J20" s="13"/>
      <c r="N20" s="5"/>
      <c r="O20" s="41"/>
    </row>
    <row r="21" spans="5:15" ht="15" customHeight="1" x14ac:dyDescent="0.25">
      <c r="I21" s="5"/>
      <c r="J21" s="5"/>
      <c r="N21" s="5"/>
      <c r="O21" s="41"/>
    </row>
    <row r="22" spans="5:15" ht="15" customHeight="1" x14ac:dyDescent="0.25">
      <c r="N22" s="5"/>
      <c r="O22" s="41"/>
    </row>
    <row r="23" spans="5:15" ht="15" hidden="1" x14ac:dyDescent="0.25">
      <c r="N23" s="5"/>
      <c r="O23" s="41"/>
    </row>
  </sheetData>
  <mergeCells count="1">
    <mergeCell ref="B5:G9"/>
  </mergeCells>
  <hyperlinks>
    <hyperlink ref="E12" r:id="rId1" xr:uid="{95CA95C9-BBC6-4FB2-A40C-3181215EA86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8AFC1-31A5-4E55-95BE-7810E3400D7E}">
  <sheetPr>
    <pageSetUpPr fitToPage="1"/>
  </sheetPr>
  <dimension ref="A1:T37"/>
  <sheetViews>
    <sheetView showGridLines="0" zoomScale="115" zoomScaleNormal="115" workbookViewId="0">
      <selection activeCell="F19" sqref="F19"/>
    </sheetView>
  </sheetViews>
  <sheetFormatPr defaultColWidth="0" defaultRowHeight="12.75" zeroHeight="1" x14ac:dyDescent="0.2"/>
  <cols>
    <col min="1" max="1" width="2.42578125" style="1" customWidth="1"/>
    <col min="2" max="2" width="1.85546875" style="1" customWidth="1"/>
    <col min="3" max="3" width="31.5703125" style="1" customWidth="1"/>
    <col min="4" max="4" width="30.7109375" style="1" customWidth="1"/>
    <col min="5" max="5" width="8" style="1" customWidth="1"/>
    <col min="6" max="7" width="30.7109375" style="1" customWidth="1"/>
    <col min="8" max="8" width="9.7109375" style="1" customWidth="1"/>
    <col min="9" max="9" width="8.85546875" style="1" hidden="1" customWidth="1"/>
    <col min="10" max="10" width="25.140625" style="1" hidden="1" customWidth="1"/>
    <col min="11" max="11" width="22" style="1" hidden="1" customWidth="1"/>
    <col min="12" max="12" width="9.140625" style="1" hidden="1" customWidth="1"/>
    <col min="13" max="13" width="11.7109375" style="1" hidden="1" customWidth="1"/>
    <col min="14" max="14" width="8.85546875" style="1" hidden="1" customWidth="1"/>
    <col min="15" max="15" width="9.5703125" style="1" hidden="1" customWidth="1"/>
    <col min="16" max="16" width="5.85546875" style="1" hidden="1" customWidth="1"/>
    <col min="17" max="17" width="9.5703125" style="1" hidden="1" customWidth="1"/>
    <col min="18" max="18" width="2.42578125" style="1" hidden="1" customWidth="1"/>
    <col min="19" max="20" width="8.85546875" style="1" hidden="1" customWidth="1"/>
    <col min="21" max="25" width="0" style="1" hidden="1" customWidth="1"/>
    <col min="26" max="16384" width="0" style="1" hidden="1"/>
  </cols>
  <sheetData>
    <row r="1" spans="1:7" ht="44.45" customHeight="1" x14ac:dyDescent="0.2">
      <c r="A1" s="1" t="s">
        <v>25</v>
      </c>
      <c r="B1" s="19"/>
    </row>
    <row r="2" spans="1:7" ht="18.75" x14ac:dyDescent="0.2">
      <c r="B2" s="8"/>
      <c r="C2" s="12"/>
      <c r="D2" s="18"/>
    </row>
    <row r="3" spans="1:7" ht="24" customHeight="1" x14ac:dyDescent="0.2">
      <c r="B3" s="8"/>
      <c r="C3" s="21" t="s">
        <v>137</v>
      </c>
      <c r="D3" s="22">
        <v>45838</v>
      </c>
    </row>
    <row r="4" spans="1:7" ht="15.75" x14ac:dyDescent="0.25">
      <c r="C4" s="20"/>
      <c r="D4" s="20"/>
    </row>
    <row r="5" spans="1:7" ht="24" x14ac:dyDescent="0.55000000000000004">
      <c r="C5" s="23" t="s">
        <v>52</v>
      </c>
      <c r="D5" s="20"/>
      <c r="F5" s="23" t="s">
        <v>85</v>
      </c>
      <c r="G5" s="20"/>
    </row>
    <row r="6" spans="1:7" ht="45" customHeight="1" x14ac:dyDescent="0.2">
      <c r="C6" s="157" t="s">
        <v>53</v>
      </c>
      <c r="D6" s="157" t="s">
        <v>24</v>
      </c>
      <c r="F6" s="157" t="s">
        <v>82</v>
      </c>
      <c r="G6" s="157" t="s">
        <v>83</v>
      </c>
    </row>
    <row r="7" spans="1:7" ht="24.95" customHeight="1" x14ac:dyDescent="0.2">
      <c r="C7" s="24">
        <v>1840.5408783300004</v>
      </c>
      <c r="D7" s="25">
        <v>155.74354091851706</v>
      </c>
      <c r="F7" s="78">
        <v>13</v>
      </c>
      <c r="G7" s="79">
        <v>32</v>
      </c>
    </row>
    <row r="8" spans="1:7" ht="15" customHeight="1" x14ac:dyDescent="0.25">
      <c r="C8"/>
      <c r="D8"/>
      <c r="F8" s="80"/>
      <c r="G8" s="80"/>
    </row>
    <row r="9" spans="1:7" ht="45" customHeight="1" x14ac:dyDescent="0.2">
      <c r="C9" s="157" t="s">
        <v>54</v>
      </c>
      <c r="D9" s="157" t="s">
        <v>55</v>
      </c>
      <c r="F9" s="157" t="s">
        <v>122</v>
      </c>
      <c r="G9" s="157" t="s">
        <v>84</v>
      </c>
    </row>
    <row r="10" spans="1:7" ht="24.95" customHeight="1" x14ac:dyDescent="0.2">
      <c r="C10" s="24">
        <v>1417.06844097</v>
      </c>
      <c r="D10" s="25">
        <v>119.91</v>
      </c>
      <c r="F10" s="79">
        <v>144489.69469999999</v>
      </c>
      <c r="G10" s="81">
        <v>3.7219595451823082</v>
      </c>
    </row>
    <row r="11" spans="1:7" ht="15" customHeight="1" x14ac:dyDescent="0.25">
      <c r="C11"/>
      <c r="D11"/>
      <c r="F11" s="80"/>
      <c r="G11" s="80"/>
    </row>
    <row r="12" spans="1:7" ht="45" customHeight="1" x14ac:dyDescent="0.2">
      <c r="C12" s="157" t="s">
        <v>56</v>
      </c>
      <c r="D12" s="157" t="s">
        <v>57</v>
      </c>
      <c r="F12" s="157" t="s">
        <v>4</v>
      </c>
      <c r="G12" s="157" t="s">
        <v>19</v>
      </c>
    </row>
    <row r="13" spans="1:7" ht="24.95" customHeight="1" x14ac:dyDescent="0.2">
      <c r="C13" s="27">
        <v>0.76991956965159347</v>
      </c>
      <c r="D13" s="28">
        <v>1.6253750524999997</v>
      </c>
      <c r="F13" s="82">
        <v>0.13300062464593193</v>
      </c>
      <c r="G13" s="82">
        <v>9.0729301510950988E-2</v>
      </c>
    </row>
    <row r="14" spans="1:7" ht="15" customHeight="1" x14ac:dyDescent="0.25">
      <c r="C14"/>
      <c r="D14"/>
      <c r="F14" s="80"/>
      <c r="G14" s="80"/>
    </row>
    <row r="15" spans="1:7" ht="45" customHeight="1" x14ac:dyDescent="0.2">
      <c r="C15" s="157" t="s">
        <v>58</v>
      </c>
      <c r="D15" s="157" t="s">
        <v>59</v>
      </c>
      <c r="F15" s="157" t="s">
        <v>120</v>
      </c>
      <c r="G15" s="157" t="s">
        <v>121</v>
      </c>
    </row>
    <row r="16" spans="1:7" ht="24.95" customHeight="1" x14ac:dyDescent="0.2">
      <c r="C16" s="26">
        <v>0.25519139354515885</v>
      </c>
      <c r="D16" s="26">
        <v>0.19647684789707914</v>
      </c>
      <c r="F16" s="25">
        <v>8549.9952771372282</v>
      </c>
      <c r="G16" s="83">
        <v>79.09698939605957</v>
      </c>
    </row>
    <row r="17" spans="3:16" ht="15" customHeight="1" x14ac:dyDescent="0.2">
      <c r="C17" s="9"/>
      <c r="D17" s="10"/>
    </row>
    <row r="18" spans="3:16" ht="15.75" x14ac:dyDescent="0.2">
      <c r="C18" s="9"/>
      <c r="D18" s="10"/>
    </row>
    <row r="19" spans="3:16" ht="15.75" hidden="1" x14ac:dyDescent="0.2">
      <c r="C19" s="9"/>
      <c r="D19" s="10"/>
    </row>
    <row r="20" spans="3:16" ht="18" hidden="1" customHeight="1" x14ac:dyDescent="0.2">
      <c r="J20" s="12"/>
    </row>
    <row r="21" spans="3:16" ht="15" hidden="1" x14ac:dyDescent="0.25">
      <c r="J21" s="5"/>
      <c r="K21" s="5"/>
    </row>
    <row r="22" spans="3:16" ht="15" hidden="1" x14ac:dyDescent="0.25">
      <c r="J22" s="5"/>
      <c r="K22" s="14"/>
    </row>
    <row r="23" spans="3:16" ht="15" hidden="1" x14ac:dyDescent="0.25">
      <c r="J23" s="5"/>
      <c r="K23" s="14"/>
    </row>
    <row r="24" spans="3:16" ht="15" hidden="1" x14ac:dyDescent="0.25">
      <c r="J24" s="5"/>
      <c r="K24" s="15"/>
    </row>
    <row r="25" spans="3:16" ht="15" hidden="1" x14ac:dyDescent="0.25">
      <c r="J25" s="5"/>
      <c r="K25" s="14"/>
      <c r="L25" s="11"/>
    </row>
    <row r="28" spans="3:16" ht="18" hidden="1" customHeight="1" x14ac:dyDescent="0.25">
      <c r="L28" s="31"/>
      <c r="M28" s="29"/>
      <c r="N28" s="5"/>
      <c r="O28" s="29"/>
      <c r="P28" s="30"/>
    </row>
    <row r="29" spans="3:16" ht="15" hidden="1" x14ac:dyDescent="0.25">
      <c r="L29" s="16"/>
      <c r="M29" s="16"/>
      <c r="N29" s="5"/>
      <c r="O29" s="16"/>
      <c r="P29" s="5"/>
    </row>
    <row r="30" spans="3:16" ht="15" hidden="1" x14ac:dyDescent="0.25">
      <c r="L30" s="16"/>
      <c r="M30" s="16"/>
      <c r="N30" s="5"/>
      <c r="O30" s="16"/>
      <c r="P30" s="5"/>
    </row>
    <row r="31" spans="3:16" ht="15" hidden="1" x14ac:dyDescent="0.25">
      <c r="C31" s="5"/>
      <c r="D31" s="32"/>
      <c r="L31" s="16"/>
      <c r="M31" s="16"/>
      <c r="N31" s="5"/>
      <c r="O31" s="16"/>
      <c r="P31" s="5"/>
    </row>
    <row r="33" s="1" customFormat="1" hidden="1" x14ac:dyDescent="0.2"/>
    <row r="34" s="1" customFormat="1" hidden="1" x14ac:dyDescent="0.2"/>
    <row r="35" s="1" customFormat="1" hidden="1" x14ac:dyDescent="0.2"/>
    <row r="36" s="1" customFormat="1" hidden="1" x14ac:dyDescent="0.2"/>
    <row r="37" s="1" customFormat="1" hidden="1" x14ac:dyDescent="0.2"/>
  </sheetData>
  <pageMargins left="0.511811024" right="0.511811024" top="0.78740157499999996" bottom="0.78740157499999996" header="0.31496062000000002" footer="0.31496062000000002"/>
  <pageSetup paperSize="9" scale="87" fitToWidth="0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N153"/>
  <sheetViews>
    <sheetView showGridLines="0" zoomScale="115" zoomScaleNormal="115" workbookViewId="0">
      <selection activeCell="F19" sqref="F19"/>
    </sheetView>
  </sheetViews>
  <sheetFormatPr defaultColWidth="0" defaultRowHeight="12.75" customHeight="1" zeroHeight="1" x14ac:dyDescent="0.2"/>
  <cols>
    <col min="1" max="1" width="4" style="54" customWidth="1"/>
    <col min="2" max="2" width="25.7109375" style="54" bestFit="1" customWidth="1"/>
    <col min="3" max="3" width="21" style="54" customWidth="1"/>
    <col min="4" max="4" width="15.7109375" style="54" customWidth="1"/>
    <col min="5" max="6" width="18.7109375" style="54" customWidth="1"/>
    <col min="7" max="7" width="15.7109375" style="54" customWidth="1"/>
    <col min="8" max="10" width="18.7109375" style="54" customWidth="1"/>
    <col min="11" max="11" width="7.5703125" style="54" customWidth="1"/>
    <col min="12" max="17" width="19.7109375" style="54" hidden="1" customWidth="1"/>
    <col min="18" max="18" width="14.85546875" style="54" hidden="1" customWidth="1"/>
    <col min="19" max="19" width="3" style="54" hidden="1" customWidth="1"/>
    <col min="20" max="23" width="9.140625" style="54" hidden="1" customWidth="1"/>
    <col min="24" max="25" width="0.140625" style="54" hidden="1" customWidth="1"/>
    <col min="26" max="26" width="4.140625" style="54" hidden="1" customWidth="1"/>
    <col min="27" max="89" width="0.140625" style="54" hidden="1" customWidth="1"/>
    <col min="90" max="92" width="8.85546875" style="54" hidden="1" customWidth="1"/>
    <col min="93" max="16384" width="9.140625" style="54" hidden="1"/>
  </cols>
  <sheetData>
    <row r="1" spans="2:24" ht="16.899999999999999" customHeight="1" x14ac:dyDescent="0.2">
      <c r="B1" s="75"/>
      <c r="C1" s="75"/>
    </row>
    <row r="2" spans="2:24" s="56" customFormat="1" ht="16.899999999999999" customHeight="1" x14ac:dyDescent="0.2">
      <c r="B2" s="76"/>
      <c r="C2" s="76"/>
      <c r="D2" s="7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</row>
    <row r="3" spans="2:24" ht="16.899999999999999" customHeight="1" x14ac:dyDescent="0.2">
      <c r="B3" s="152"/>
      <c r="C3" s="152"/>
    </row>
    <row r="4" spans="2:24" ht="16.899999999999999" customHeight="1" x14ac:dyDescent="0.2"/>
    <row r="5" spans="2:24" ht="22.5" customHeight="1" x14ac:dyDescent="0.2">
      <c r="B5" s="131" t="s">
        <v>0</v>
      </c>
      <c r="C5" s="131"/>
    </row>
    <row r="6" spans="2:24" ht="42" customHeight="1" x14ac:dyDescent="0.2">
      <c r="B6" s="158" t="s">
        <v>2</v>
      </c>
      <c r="C6" s="158" t="s">
        <v>18</v>
      </c>
      <c r="D6" s="158" t="s">
        <v>123</v>
      </c>
      <c r="E6" s="158" t="s">
        <v>17</v>
      </c>
      <c r="F6" s="158" t="s">
        <v>27</v>
      </c>
      <c r="G6" s="158" t="s">
        <v>128</v>
      </c>
      <c r="H6" s="158" t="s">
        <v>125</v>
      </c>
      <c r="I6" s="158" t="s">
        <v>28</v>
      </c>
      <c r="J6" s="158" t="s">
        <v>124</v>
      </c>
    </row>
    <row r="7" spans="2:24" ht="18" customHeight="1" x14ac:dyDescent="0.2">
      <c r="B7" s="65" t="s">
        <v>138</v>
      </c>
      <c r="C7" s="65" t="s">
        <v>154</v>
      </c>
      <c r="D7" s="162" t="s">
        <v>33</v>
      </c>
      <c r="E7" s="163">
        <v>1</v>
      </c>
      <c r="F7" s="124">
        <v>22810.02</v>
      </c>
      <c r="G7" s="163">
        <v>0</v>
      </c>
      <c r="H7" s="164">
        <v>6.0027397260273974</v>
      </c>
      <c r="I7" s="163">
        <v>0.22220117142417617</v>
      </c>
      <c r="J7" s="163">
        <v>0.22269130485826083</v>
      </c>
    </row>
    <row r="8" spans="2:24" ht="18" customHeight="1" x14ac:dyDescent="0.2">
      <c r="B8" s="65" t="s">
        <v>139</v>
      </c>
      <c r="C8" s="65" t="s">
        <v>154</v>
      </c>
      <c r="D8" s="162" t="s">
        <v>33</v>
      </c>
      <c r="E8" s="163">
        <v>1</v>
      </c>
      <c r="F8" s="124">
        <v>20059.750000000004</v>
      </c>
      <c r="G8" s="163">
        <v>0.13755605129675091</v>
      </c>
      <c r="H8" s="164">
        <v>7.3103800076335075</v>
      </c>
      <c r="I8" s="163">
        <v>0.18594999255141406</v>
      </c>
      <c r="J8" s="163">
        <v>0.13328956034637793</v>
      </c>
    </row>
    <row r="9" spans="2:24" ht="18" customHeight="1" x14ac:dyDescent="0.2">
      <c r="B9" s="65" t="s">
        <v>140</v>
      </c>
      <c r="C9" s="65" t="s">
        <v>154</v>
      </c>
      <c r="D9" s="162" t="s">
        <v>151</v>
      </c>
      <c r="E9" s="163">
        <v>1</v>
      </c>
      <c r="F9" s="124">
        <v>26963.38</v>
      </c>
      <c r="G9" s="163">
        <v>1.9277627656473343E-2</v>
      </c>
      <c r="H9" s="164">
        <v>1.9388565689583093</v>
      </c>
      <c r="I9" s="163">
        <v>0.1658992521627998</v>
      </c>
      <c r="J9" s="163">
        <v>0.31164740298853238</v>
      </c>
    </row>
    <row r="10" spans="2:24" ht="18" customHeight="1" x14ac:dyDescent="0.2">
      <c r="B10" s="65" t="s">
        <v>141</v>
      </c>
      <c r="C10" s="65" t="s">
        <v>154</v>
      </c>
      <c r="D10" s="162" t="s">
        <v>151</v>
      </c>
      <c r="E10" s="163">
        <v>0.24026154909302452</v>
      </c>
      <c r="F10" s="124">
        <v>7835.88</v>
      </c>
      <c r="G10" s="163">
        <v>0</v>
      </c>
      <c r="H10" s="164">
        <v>2.3226841855609686</v>
      </c>
      <c r="I10" s="163">
        <v>0.10870633966078139</v>
      </c>
      <c r="J10" s="163">
        <v>8.7083886973746E-2</v>
      </c>
    </row>
    <row r="11" spans="2:24" ht="18" customHeight="1" x14ac:dyDescent="0.2">
      <c r="B11" s="65" t="s">
        <v>142</v>
      </c>
      <c r="C11" s="65" t="s">
        <v>154</v>
      </c>
      <c r="D11" s="162" t="s">
        <v>33</v>
      </c>
      <c r="E11" s="163">
        <v>1</v>
      </c>
      <c r="F11" s="124">
        <v>13702</v>
      </c>
      <c r="G11" s="163">
        <v>0</v>
      </c>
      <c r="H11" s="164">
        <v>1.7506849315068493</v>
      </c>
      <c r="I11" s="163">
        <v>0.12839860686009505</v>
      </c>
      <c r="J11" s="163">
        <v>0.11721486962559083</v>
      </c>
    </row>
    <row r="12" spans="2:24" ht="18" customHeight="1" x14ac:dyDescent="0.2">
      <c r="B12" s="65" t="s">
        <v>143</v>
      </c>
      <c r="C12" s="65" t="s">
        <v>156</v>
      </c>
      <c r="D12" s="162" t="s">
        <v>33</v>
      </c>
      <c r="E12" s="163">
        <v>0.5</v>
      </c>
      <c r="F12" s="124">
        <v>16118.7647</v>
      </c>
      <c r="G12" s="163">
        <v>0.4159840890288572</v>
      </c>
      <c r="H12" s="164">
        <v>2.2158503070830551</v>
      </c>
      <c r="I12" s="163">
        <v>5.6637267921718241E-2</v>
      </c>
      <c r="J12" s="163">
        <v>4.348909547624797E-2</v>
      </c>
    </row>
    <row r="13" spans="2:24" ht="18" customHeight="1" x14ac:dyDescent="0.2">
      <c r="B13" s="65" t="s">
        <v>144</v>
      </c>
      <c r="C13" s="65" t="s">
        <v>154</v>
      </c>
      <c r="D13" s="162" t="s">
        <v>152</v>
      </c>
      <c r="E13" s="163">
        <v>1</v>
      </c>
      <c r="F13" s="124">
        <v>0</v>
      </c>
      <c r="G13" s="163">
        <v>0</v>
      </c>
      <c r="H13" s="164">
        <v>0</v>
      </c>
      <c r="I13" s="163">
        <v>3.32156390273253E-2</v>
      </c>
      <c r="J13" s="163">
        <v>0</v>
      </c>
    </row>
    <row r="14" spans="2:24" ht="18" customHeight="1" x14ac:dyDescent="0.2">
      <c r="B14" s="65" t="s">
        <v>145</v>
      </c>
      <c r="C14" s="65" t="s">
        <v>157</v>
      </c>
      <c r="D14" s="162" t="s">
        <v>34</v>
      </c>
      <c r="E14" s="163">
        <v>1</v>
      </c>
      <c r="F14" s="124">
        <v>10559.039999999999</v>
      </c>
      <c r="G14" s="163">
        <v>0.7813361820771586</v>
      </c>
      <c r="H14" s="164">
        <v>2.2810034401206525</v>
      </c>
      <c r="I14" s="163">
        <v>2.8757407781052867E-2</v>
      </c>
      <c r="J14" s="163">
        <v>1.06382409789789E-2</v>
      </c>
    </row>
    <row r="15" spans="2:24" ht="18" customHeight="1" x14ac:dyDescent="0.2">
      <c r="B15" s="65" t="s">
        <v>146</v>
      </c>
      <c r="C15" s="65" t="s">
        <v>158</v>
      </c>
      <c r="D15" s="162" t="s">
        <v>152</v>
      </c>
      <c r="E15" s="163">
        <v>1</v>
      </c>
      <c r="F15" s="124">
        <v>16488.259999999998</v>
      </c>
      <c r="G15" s="163">
        <v>0</v>
      </c>
      <c r="H15" s="164">
        <v>5.7534246575342465</v>
      </c>
      <c r="I15" s="163">
        <v>2.8694454041754705E-2</v>
      </c>
      <c r="J15" s="163">
        <v>2.9266545725553837E-2</v>
      </c>
    </row>
    <row r="16" spans="2:24" ht="18" customHeight="1" x14ac:dyDescent="0.2">
      <c r="B16" s="65" t="s">
        <v>147</v>
      </c>
      <c r="C16" s="65" t="s">
        <v>154</v>
      </c>
      <c r="D16" s="162" t="s">
        <v>153</v>
      </c>
      <c r="E16" s="163">
        <v>0.4</v>
      </c>
      <c r="F16" s="124">
        <v>3519.8999999999996</v>
      </c>
      <c r="G16" s="163">
        <v>0</v>
      </c>
      <c r="H16" s="164">
        <v>3.1293232040745442</v>
      </c>
      <c r="I16" s="163">
        <v>2.0960963139265171E-2</v>
      </c>
      <c r="J16" s="163">
        <v>2.0589104174996736E-2</v>
      </c>
    </row>
    <row r="17" spans="2:10" ht="18" customHeight="1" x14ac:dyDescent="0.2">
      <c r="B17" s="65" t="s">
        <v>148</v>
      </c>
      <c r="C17" s="65" t="s">
        <v>155</v>
      </c>
      <c r="D17" s="162" t="s">
        <v>153</v>
      </c>
      <c r="E17" s="163">
        <v>5.5E-2</v>
      </c>
      <c r="F17" s="124">
        <v>2309.8599999999997</v>
      </c>
      <c r="G17" s="163">
        <v>0.19767431792403001</v>
      </c>
      <c r="H17" s="164">
        <v>2.8390906416869446</v>
      </c>
      <c r="I17" s="163">
        <v>1.1273005134409821E-2</v>
      </c>
      <c r="J17" s="163">
        <v>7.9815204782066884E-3</v>
      </c>
    </row>
    <row r="18" spans="2:10" ht="18" customHeight="1" x14ac:dyDescent="0.2">
      <c r="B18" s="65" t="s">
        <v>149</v>
      </c>
      <c r="C18" s="65" t="s">
        <v>154</v>
      </c>
      <c r="D18" s="162" t="s">
        <v>153</v>
      </c>
      <c r="E18" s="163">
        <v>1.4E-2</v>
      </c>
      <c r="F18" s="124">
        <v>3070.48</v>
      </c>
      <c r="G18" s="163">
        <v>0</v>
      </c>
      <c r="H18" s="164">
        <v>1.3369863013698631</v>
      </c>
      <c r="I18" s="163">
        <v>5.3272575079052866E-3</v>
      </c>
      <c r="J18" s="163">
        <v>1.4429584985049381E-2</v>
      </c>
    </row>
    <row r="19" spans="2:10" ht="18" customHeight="1" x14ac:dyDescent="0.2">
      <c r="B19" s="165" t="s">
        <v>150</v>
      </c>
      <c r="C19" s="165" t="s">
        <v>154</v>
      </c>
      <c r="D19" s="166" t="s">
        <v>153</v>
      </c>
      <c r="E19" s="167">
        <v>4.6000000000000006E-2</v>
      </c>
      <c r="F19" s="125">
        <v>1052.3599999999999</v>
      </c>
      <c r="G19" s="167">
        <v>0.5</v>
      </c>
      <c r="H19" s="168">
        <v>2.2000000000000002</v>
      </c>
      <c r="I19" s="167">
        <v>3.9786427873021229E-3</v>
      </c>
      <c r="J19" s="167">
        <v>1.6788833884585682E-3</v>
      </c>
    </row>
    <row r="20" spans="2:10" ht="19.899999999999999" customHeight="1" x14ac:dyDescent="0.2">
      <c r="B20" s="112"/>
      <c r="C20" s="112"/>
      <c r="E20" s="169" t="s">
        <v>1</v>
      </c>
      <c r="F20" s="126">
        <f>SUM(F7:F19)</f>
        <v>144489.69469999999</v>
      </c>
      <c r="G20" s="159">
        <f>SUMPRODUCT($G$7:$G$19,$F$7:$F$19)/F20</f>
        <v>0.13300062464593193</v>
      </c>
      <c r="H20" s="161">
        <f>SUMPRODUCT($H$7:$H$19,$J$7:$J$19)/J20</f>
        <v>3.7219595451823082</v>
      </c>
      <c r="I20" s="160">
        <f>SUM(I7:I19)</f>
        <v>1</v>
      </c>
      <c r="J20" s="160">
        <f>SUM(J7:J19)</f>
        <v>1.0000000000000002</v>
      </c>
    </row>
    <row r="21" spans="2:10" ht="15" customHeight="1" x14ac:dyDescent="0.2"/>
    <row r="22" spans="2:10" ht="15" customHeight="1" x14ac:dyDescent="0.2">
      <c r="B22" s="152"/>
      <c r="C22" s="152"/>
    </row>
    <row r="23" spans="2:10" ht="15" customHeight="1" x14ac:dyDescent="0.2"/>
    <row r="24" spans="2:10" ht="30" customHeight="1" x14ac:dyDescent="0.2">
      <c r="B24" s="134" t="s">
        <v>126</v>
      </c>
      <c r="C24" s="134"/>
      <c r="E24" s="134" t="s">
        <v>127</v>
      </c>
      <c r="F24" s="134"/>
      <c r="J24" s="69"/>
    </row>
    <row r="25" spans="2:10" s="72" customFormat="1" ht="18" customHeight="1" x14ac:dyDescent="0.2">
      <c r="B25" s="65" t="s">
        <v>159</v>
      </c>
      <c r="C25" s="163">
        <v>0.30113892416330396</v>
      </c>
      <c r="D25" s="54"/>
      <c r="E25" s="65" t="s">
        <v>166</v>
      </c>
      <c r="F25" s="163">
        <v>0.29946004077484539</v>
      </c>
      <c r="G25" s="54"/>
      <c r="J25" s="70"/>
    </row>
    <row r="26" spans="2:10" ht="18" customHeight="1" x14ac:dyDescent="0.2">
      <c r="B26" s="65" t="s">
        <v>160</v>
      </c>
      <c r="C26" s="163">
        <v>0.22557820147552282</v>
      </c>
      <c r="E26" s="65" t="s">
        <v>167</v>
      </c>
      <c r="F26" s="163">
        <v>0.22269130485826083</v>
      </c>
    </row>
    <row r="27" spans="2:10" ht="18" customHeight="1" x14ac:dyDescent="0.2">
      <c r="B27" s="65" t="s">
        <v>161</v>
      </c>
      <c r="C27" s="163">
        <v>0.13290100426997078</v>
      </c>
      <c r="E27" s="65" t="s">
        <v>168</v>
      </c>
      <c r="F27" s="163">
        <v>0.11721486962559083</v>
      </c>
    </row>
    <row r="28" spans="2:10" ht="18" customHeight="1" x14ac:dyDescent="0.2">
      <c r="B28" s="65" t="s">
        <v>162</v>
      </c>
      <c r="C28" s="163">
        <v>0.11721486962559083</v>
      </c>
      <c r="E28" s="65" t="s">
        <v>169</v>
      </c>
      <c r="F28" s="163">
        <v>7.9900704074582579E-2</v>
      </c>
    </row>
    <row r="29" spans="2:10" ht="18" customHeight="1" x14ac:dyDescent="0.2">
      <c r="B29" s="65" t="s">
        <v>163</v>
      </c>
      <c r="C29" s="163">
        <v>2.9266545725553837E-2</v>
      </c>
      <c r="E29" s="65" t="s">
        <v>170</v>
      </c>
      <c r="F29" s="163">
        <v>5.3000300195388199E-2</v>
      </c>
      <c r="J29" s="71"/>
    </row>
    <row r="30" spans="2:10" ht="18" customHeight="1" x14ac:dyDescent="0.2">
      <c r="B30" s="65" t="s">
        <v>164</v>
      </c>
      <c r="C30" s="163">
        <v>2.3105262641773334E-2</v>
      </c>
      <c r="E30" s="165" t="s">
        <v>114</v>
      </c>
      <c r="F30" s="167">
        <v>0.22773278047133205</v>
      </c>
      <c r="J30" s="71"/>
    </row>
    <row r="31" spans="2:10" ht="18" customHeight="1" x14ac:dyDescent="0.2">
      <c r="B31" s="118" t="s">
        <v>165</v>
      </c>
      <c r="C31" s="163">
        <v>2.0946312884485344E-2</v>
      </c>
      <c r="E31" s="169" t="s">
        <v>1</v>
      </c>
      <c r="F31" s="160">
        <f>SUM(F25:F30)</f>
        <v>0.99999999999999978</v>
      </c>
    </row>
    <row r="32" spans="2:10" ht="18" customHeight="1" x14ac:dyDescent="0.2">
      <c r="B32" s="165" t="s">
        <v>114</v>
      </c>
      <c r="C32" s="167">
        <v>0.14984887921379908</v>
      </c>
    </row>
    <row r="33" spans="2:18" ht="18" customHeight="1" x14ac:dyDescent="0.2">
      <c r="B33" s="169" t="s">
        <v>1</v>
      </c>
      <c r="C33" s="160">
        <f>SUM(C25:C32)</f>
        <v>1</v>
      </c>
      <c r="H33" s="69"/>
      <c r="I33" s="69"/>
    </row>
    <row r="34" spans="2:18" ht="18" customHeight="1" x14ac:dyDescent="0.2">
      <c r="I34" s="66"/>
      <c r="J34" s="69"/>
    </row>
    <row r="35" spans="2:18" ht="18" customHeight="1" x14ac:dyDescent="0.2">
      <c r="J35" s="66"/>
    </row>
    <row r="36" spans="2:18" ht="30" customHeight="1" x14ac:dyDescent="0.2">
      <c r="B36" s="134" t="s">
        <v>79</v>
      </c>
      <c r="C36" s="134"/>
      <c r="E36" s="134" t="s">
        <v>129</v>
      </c>
      <c r="F36" s="134"/>
      <c r="H36" s="134" t="s">
        <v>80</v>
      </c>
      <c r="I36" s="134"/>
    </row>
    <row r="37" spans="2:18" ht="18" customHeight="1" x14ac:dyDescent="0.2">
      <c r="B37" s="162" t="s">
        <v>37</v>
      </c>
      <c r="C37" s="163">
        <v>5.5930293367651561E-2</v>
      </c>
      <c r="E37" s="170">
        <v>2025</v>
      </c>
      <c r="F37" s="163">
        <v>0.52638112214729071</v>
      </c>
      <c r="H37" s="170">
        <v>2025</v>
      </c>
      <c r="I37" s="163">
        <v>4.9100947282727785E-2</v>
      </c>
    </row>
    <row r="38" spans="2:18" ht="18" customHeight="1" x14ac:dyDescent="0.2">
      <c r="B38" s="162" t="s">
        <v>38</v>
      </c>
      <c r="C38" s="163">
        <v>2.7090849562138548E-2</v>
      </c>
      <c r="E38" s="170">
        <v>2026</v>
      </c>
      <c r="F38" s="163">
        <v>8.1054093370191926E-2</v>
      </c>
      <c r="H38" s="170">
        <v>2026</v>
      </c>
      <c r="I38" s="163">
        <v>2.1634293547689976E-2</v>
      </c>
    </row>
    <row r="39" spans="2:18" ht="18" customHeight="1" x14ac:dyDescent="0.2">
      <c r="B39" s="162" t="s">
        <v>39</v>
      </c>
      <c r="C39" s="163">
        <v>0.36793049436879088</v>
      </c>
      <c r="E39" s="170">
        <v>2027</v>
      </c>
      <c r="F39" s="163">
        <v>0.38321629343626634</v>
      </c>
      <c r="H39" s="170">
        <v>2027</v>
      </c>
      <c r="I39" s="163">
        <v>0.47258270425815169</v>
      </c>
    </row>
    <row r="40" spans="2:18" ht="18" customHeight="1" x14ac:dyDescent="0.2">
      <c r="B40" s="162" t="s">
        <v>40</v>
      </c>
      <c r="C40" s="163">
        <v>0.12108315904950005</v>
      </c>
      <c r="E40" s="170">
        <v>2028</v>
      </c>
      <c r="F40" s="163">
        <v>9.3484910462509271E-3</v>
      </c>
      <c r="H40" s="170">
        <v>2028</v>
      </c>
      <c r="I40" s="163">
        <v>6.3567702505172722E-3</v>
      </c>
    </row>
    <row r="41" spans="2:18" ht="18" customHeight="1" x14ac:dyDescent="0.2">
      <c r="B41" s="162" t="s">
        <v>41</v>
      </c>
      <c r="C41" s="163">
        <v>2.3119514288073881E-2</v>
      </c>
      <c r="D41" s="69"/>
      <c r="E41" s="166" t="s">
        <v>49</v>
      </c>
      <c r="F41" s="167">
        <v>0</v>
      </c>
      <c r="G41" s="69"/>
      <c r="H41" s="166" t="s">
        <v>49</v>
      </c>
      <c r="I41" s="167">
        <v>0.45032528466091337</v>
      </c>
      <c r="J41" s="69"/>
      <c r="K41" s="153"/>
      <c r="L41" s="153"/>
      <c r="M41" s="153"/>
      <c r="N41" s="153"/>
      <c r="O41" s="153"/>
      <c r="P41" s="153"/>
      <c r="Q41" s="153"/>
      <c r="R41" s="153"/>
    </row>
    <row r="42" spans="2:18" ht="18" customHeight="1" x14ac:dyDescent="0.2">
      <c r="B42" s="162" t="s">
        <v>42</v>
      </c>
      <c r="C42" s="163">
        <v>0</v>
      </c>
      <c r="D42" s="66"/>
      <c r="E42" s="169" t="s">
        <v>1</v>
      </c>
      <c r="F42" s="160">
        <f>SUM(F37:F41)</f>
        <v>1</v>
      </c>
      <c r="G42" s="66"/>
      <c r="H42" s="169" t="s">
        <v>1</v>
      </c>
      <c r="I42" s="160">
        <f>SUM(I37:I41)</f>
        <v>1</v>
      </c>
    </row>
    <row r="43" spans="2:18" ht="18" customHeight="1" x14ac:dyDescent="0.2">
      <c r="B43" s="171" t="s">
        <v>43</v>
      </c>
      <c r="C43" s="163">
        <v>0.23633501355351533</v>
      </c>
      <c r="D43" s="67"/>
      <c r="G43" s="67"/>
    </row>
    <row r="44" spans="2:18" ht="18" customHeight="1" x14ac:dyDescent="0.2">
      <c r="B44" s="171" t="s">
        <v>44</v>
      </c>
      <c r="C44" s="163">
        <v>5.330373804963312E-2</v>
      </c>
      <c r="D44" s="67"/>
      <c r="G44" s="67"/>
    </row>
    <row r="45" spans="2:18" ht="18" customHeight="1" x14ac:dyDescent="0.2">
      <c r="B45" s="162" t="s">
        <v>45</v>
      </c>
      <c r="C45" s="163">
        <v>6.5850919208500197E-2</v>
      </c>
      <c r="D45" s="67"/>
      <c r="F45" s="155"/>
      <c r="G45" s="67"/>
    </row>
    <row r="46" spans="2:18" ht="18" customHeight="1" x14ac:dyDescent="0.2">
      <c r="B46" s="162" t="s">
        <v>46</v>
      </c>
      <c r="C46" s="163">
        <v>5.3217129226517512E-3</v>
      </c>
      <c r="D46" s="67"/>
      <c r="F46" s="155"/>
      <c r="G46" s="67"/>
    </row>
    <row r="47" spans="2:18" ht="18" customHeight="1" x14ac:dyDescent="0.2">
      <c r="B47" s="162" t="s">
        <v>47</v>
      </c>
      <c r="C47" s="163">
        <v>3.6831896961209268E-2</v>
      </c>
      <c r="D47" s="67"/>
      <c r="F47" s="155"/>
      <c r="G47" s="67"/>
    </row>
    <row r="48" spans="2:18" ht="18" customHeight="1" x14ac:dyDescent="0.2">
      <c r="B48" s="166" t="s">
        <v>48</v>
      </c>
      <c r="C48" s="167">
        <v>7.2024086683355089E-3</v>
      </c>
      <c r="D48" s="67"/>
    </row>
    <row r="49" spans="2:18" ht="18" customHeight="1" x14ac:dyDescent="0.2">
      <c r="B49" s="169" t="s">
        <v>1</v>
      </c>
      <c r="C49" s="160">
        <f>SUM(C37:C48)</f>
        <v>1</v>
      </c>
      <c r="D49" s="67"/>
    </row>
    <row r="50" spans="2:18" ht="18" customHeight="1" x14ac:dyDescent="0.2">
      <c r="B50" s="155"/>
      <c r="C50" s="155"/>
      <c r="D50" s="67"/>
    </row>
    <row r="51" spans="2:18" ht="18" customHeight="1" x14ac:dyDescent="0.2">
      <c r="B51" s="155"/>
      <c r="C51" s="155"/>
      <c r="D51" s="67"/>
    </row>
    <row r="52" spans="2:18" ht="18" hidden="1" customHeight="1" x14ac:dyDescent="0.2">
      <c r="D52" s="67"/>
      <c r="H52" s="156"/>
    </row>
    <row r="53" spans="2:18" ht="18" hidden="1" customHeight="1" x14ac:dyDescent="0.2">
      <c r="B53" s="155"/>
      <c r="C53" s="155"/>
      <c r="D53" s="67"/>
      <c r="H53" s="156"/>
    </row>
    <row r="54" spans="2:18" ht="18" hidden="1" customHeight="1" x14ac:dyDescent="0.2">
      <c r="B54" s="155"/>
      <c r="C54" s="155"/>
      <c r="D54" s="67"/>
      <c r="H54" s="156"/>
    </row>
    <row r="55" spans="2:18" ht="18" hidden="1" customHeight="1" x14ac:dyDescent="0.2">
      <c r="B55" s="155"/>
      <c r="C55" s="155"/>
      <c r="D55" s="67"/>
      <c r="H55" s="156"/>
    </row>
    <row r="56" spans="2:18" ht="18" hidden="1" customHeight="1" x14ac:dyDescent="0.2">
      <c r="B56" s="155"/>
      <c r="C56" s="155"/>
      <c r="H56" s="154"/>
      <c r="I56" s="154"/>
    </row>
    <row r="57" spans="2:18" ht="18" hidden="1" customHeight="1" x14ac:dyDescent="0.2">
      <c r="B57" s="154"/>
      <c r="C57" s="154"/>
      <c r="D57" s="154"/>
      <c r="E57" s="154"/>
      <c r="F57" s="154"/>
      <c r="G57" s="154"/>
      <c r="J57" s="154"/>
      <c r="K57" s="154"/>
      <c r="L57" s="154"/>
      <c r="M57" s="154"/>
      <c r="N57" s="154"/>
      <c r="O57" s="154"/>
      <c r="P57" s="154"/>
      <c r="Q57" s="154"/>
      <c r="R57" s="154"/>
    </row>
    <row r="58" spans="2:18" ht="18" hidden="1" customHeight="1" x14ac:dyDescent="0.2">
      <c r="B58" s="66"/>
      <c r="C58" s="66"/>
      <c r="D58" s="66"/>
      <c r="E58" s="66"/>
    </row>
    <row r="59" spans="2:18" ht="18" hidden="1" customHeight="1" x14ac:dyDescent="0.2">
      <c r="B59" s="155"/>
      <c r="C59" s="155"/>
      <c r="D59" s="67"/>
      <c r="E59" s="67"/>
    </row>
    <row r="60" spans="2:18" ht="18" hidden="1" customHeight="1" x14ac:dyDescent="0.2">
      <c r="B60" s="155"/>
      <c r="C60" s="155"/>
      <c r="D60" s="67"/>
      <c r="E60" s="67"/>
    </row>
    <row r="61" spans="2:18" ht="18" hidden="1" customHeight="1" x14ac:dyDescent="0.2">
      <c r="B61" s="155"/>
      <c r="C61" s="155"/>
      <c r="D61" s="67"/>
    </row>
    <row r="62" spans="2:18" ht="18" hidden="1" customHeight="1" x14ac:dyDescent="0.2">
      <c r="B62" s="155"/>
      <c r="C62" s="155"/>
      <c r="D62" s="67"/>
    </row>
    <row r="63" spans="2:18" ht="18" hidden="1" customHeight="1" x14ac:dyDescent="0.2">
      <c r="B63" s="155"/>
      <c r="C63" s="155"/>
      <c r="D63" s="67"/>
    </row>
    <row r="64" spans="2:18" ht="18" hidden="1" customHeight="1" x14ac:dyDescent="0.2">
      <c r="B64" s="155"/>
      <c r="C64" s="155"/>
      <c r="D64" s="67"/>
    </row>
    <row r="65" spans="2:23" ht="18" hidden="1" customHeight="1" x14ac:dyDescent="0.2">
      <c r="B65" s="155"/>
      <c r="C65" s="155"/>
      <c r="D65" s="67"/>
    </row>
    <row r="66" spans="2:23" ht="18" hidden="1" customHeight="1" x14ac:dyDescent="0.2">
      <c r="B66" s="155"/>
      <c r="C66" s="155"/>
      <c r="D66" s="67"/>
    </row>
    <row r="67" spans="2:23" ht="18" hidden="1" customHeight="1" x14ac:dyDescent="0.2"/>
    <row r="68" spans="2:23" ht="18" hidden="1" customHeight="1" x14ac:dyDescent="0.2"/>
    <row r="69" spans="2:23" ht="18" hidden="1" customHeight="1" x14ac:dyDescent="0.2">
      <c r="H69" s="156"/>
    </row>
    <row r="70" spans="2:23" ht="18" hidden="1" customHeight="1" x14ac:dyDescent="0.2">
      <c r="B70" s="155"/>
      <c r="C70" s="155"/>
      <c r="H70" s="156"/>
    </row>
    <row r="71" spans="2:23" ht="18" hidden="1" customHeight="1" x14ac:dyDescent="0.2">
      <c r="B71" s="155"/>
      <c r="C71" s="155"/>
      <c r="H71" s="156"/>
    </row>
    <row r="72" spans="2:23" ht="18" hidden="1" customHeight="1" x14ac:dyDescent="0.2">
      <c r="B72" s="155"/>
      <c r="C72" s="155"/>
      <c r="U72" s="54" t="s">
        <v>15</v>
      </c>
      <c r="V72" s="54" t="s">
        <v>4</v>
      </c>
      <c r="W72" s="54" t="s">
        <v>19</v>
      </c>
    </row>
    <row r="73" spans="2:23" ht="18" hidden="1" customHeight="1" x14ac:dyDescent="0.2">
      <c r="U73" s="73">
        <v>43496</v>
      </c>
      <c r="V73" s="67">
        <v>0.02</v>
      </c>
      <c r="W73" s="67">
        <v>0.02</v>
      </c>
    </row>
    <row r="74" spans="2:23" ht="18" hidden="1" customHeight="1" x14ac:dyDescent="0.2">
      <c r="U74" s="73">
        <v>43524</v>
      </c>
      <c r="V74" s="67">
        <v>0.02</v>
      </c>
      <c r="W74" s="67">
        <v>0.02</v>
      </c>
    </row>
    <row r="75" spans="2:23" ht="18" hidden="1" customHeight="1" x14ac:dyDescent="0.2">
      <c r="U75" s="73">
        <v>43552</v>
      </c>
      <c r="V75" s="67">
        <v>0.02</v>
      </c>
      <c r="W75" s="67">
        <v>0.02</v>
      </c>
    </row>
    <row r="76" spans="2:23" ht="18" hidden="1" customHeight="1" x14ac:dyDescent="0.2">
      <c r="U76" s="73">
        <v>43583</v>
      </c>
      <c r="V76" s="67">
        <v>0.02</v>
      </c>
      <c r="W76" s="67">
        <v>0.02</v>
      </c>
    </row>
    <row r="77" spans="2:23" ht="18" hidden="1" customHeight="1" x14ac:dyDescent="0.2">
      <c r="U77" s="73">
        <v>43613</v>
      </c>
      <c r="V77" s="67">
        <v>3.7999999999999999E-2</v>
      </c>
      <c r="W77" s="67">
        <v>3.7999999999999999E-2</v>
      </c>
    </row>
    <row r="78" spans="2:23" ht="18" hidden="1" customHeight="1" x14ac:dyDescent="0.2">
      <c r="U78" s="73">
        <v>43644</v>
      </c>
      <c r="V78" s="67">
        <v>0</v>
      </c>
      <c r="W78" s="67">
        <v>0</v>
      </c>
    </row>
    <row r="79" spans="2:23" ht="18" hidden="1" customHeight="1" x14ac:dyDescent="0.2">
      <c r="U79" s="73">
        <v>43674</v>
      </c>
      <c r="V79" s="67">
        <v>0</v>
      </c>
      <c r="W79" s="67">
        <v>0</v>
      </c>
    </row>
    <row r="80" spans="2:23" ht="18" hidden="1" customHeight="1" x14ac:dyDescent="0.2">
      <c r="U80" s="73">
        <v>43705</v>
      </c>
      <c r="V80" s="67">
        <v>0</v>
      </c>
      <c r="W80" s="67">
        <v>0</v>
      </c>
    </row>
    <row r="81" spans="2:23" ht="18" hidden="1" customHeight="1" x14ac:dyDescent="0.2">
      <c r="U81" s="73">
        <v>43736</v>
      </c>
      <c r="V81" s="67">
        <v>0</v>
      </c>
      <c r="W81" s="67">
        <v>0</v>
      </c>
    </row>
    <row r="82" spans="2:23" ht="18" hidden="1" customHeight="1" x14ac:dyDescent="0.2">
      <c r="U82" s="73">
        <v>43766</v>
      </c>
      <c r="V82" s="67">
        <v>0</v>
      </c>
      <c r="W82" s="67">
        <v>0</v>
      </c>
    </row>
    <row r="83" spans="2:23" ht="18" hidden="1" customHeight="1" x14ac:dyDescent="0.2">
      <c r="U83" s="73">
        <v>43797</v>
      </c>
      <c r="V83" s="67">
        <v>0</v>
      </c>
      <c r="W83" s="67">
        <v>0</v>
      </c>
    </row>
    <row r="84" spans="2:23" ht="18" hidden="1" customHeight="1" x14ac:dyDescent="0.2">
      <c r="U84" s="73">
        <v>43827</v>
      </c>
      <c r="V84" s="67">
        <v>0.02</v>
      </c>
      <c r="W84" s="67">
        <v>0</v>
      </c>
    </row>
    <row r="85" spans="2:23" ht="18" hidden="1" customHeight="1" x14ac:dyDescent="0.2">
      <c r="U85" s="73">
        <v>43858</v>
      </c>
      <c r="V85" s="67">
        <v>0.04</v>
      </c>
      <c r="W85" s="67">
        <v>0</v>
      </c>
    </row>
    <row r="86" spans="2:23" ht="18" hidden="1" customHeight="1" x14ac:dyDescent="0.2">
      <c r="U86" s="73">
        <v>43889</v>
      </c>
      <c r="V86" s="67">
        <v>0.04</v>
      </c>
      <c r="W86" s="67">
        <v>0</v>
      </c>
    </row>
    <row r="87" spans="2:23" ht="18" hidden="1" customHeight="1" x14ac:dyDescent="0.2">
      <c r="U87" s="73">
        <v>43918</v>
      </c>
      <c r="V87" s="67">
        <v>0.03</v>
      </c>
      <c r="W87" s="67">
        <v>0</v>
      </c>
    </row>
    <row r="88" spans="2:23" ht="18" hidden="1" customHeight="1" x14ac:dyDescent="0.2">
      <c r="U88" s="73">
        <v>43949</v>
      </c>
      <c r="V88" s="67">
        <v>0.06</v>
      </c>
      <c r="W88" s="67">
        <v>0</v>
      </c>
    </row>
    <row r="89" spans="2:23" ht="18" hidden="1" customHeight="1" x14ac:dyDescent="0.2">
      <c r="U89" s="73">
        <v>43979</v>
      </c>
      <c r="V89" s="67">
        <v>0.06</v>
      </c>
      <c r="W89" s="67">
        <v>0</v>
      </c>
    </row>
    <row r="90" spans="2:23" ht="18" hidden="1" customHeight="1" x14ac:dyDescent="0.2">
      <c r="U90" s="73">
        <v>44010</v>
      </c>
      <c r="V90" s="67">
        <v>9.3033828789594541E-2</v>
      </c>
      <c r="W90" s="67">
        <v>1.1582453916736589E-2</v>
      </c>
    </row>
    <row r="91" spans="2:23" ht="18" hidden="1" customHeight="1" x14ac:dyDescent="0.2">
      <c r="B91" s="77"/>
      <c r="C91" s="77"/>
      <c r="U91" s="73">
        <v>44040</v>
      </c>
      <c r="V91" s="67">
        <v>7.3153429432305073E-2</v>
      </c>
      <c r="W91" s="67">
        <v>1.1582453916736589E-2</v>
      </c>
    </row>
    <row r="92" spans="2:23" ht="18" hidden="1" customHeight="1" x14ac:dyDescent="0.2">
      <c r="U92" s="73">
        <v>44071</v>
      </c>
      <c r="V92" s="67">
        <v>6.6526629646541879E-2</v>
      </c>
      <c r="W92" s="67">
        <v>1.1766258425024208E-2</v>
      </c>
    </row>
    <row r="93" spans="2:23" ht="12.6" hidden="1" customHeight="1" x14ac:dyDescent="0.2">
      <c r="B93" s="77"/>
      <c r="C93" s="77"/>
      <c r="U93" s="73">
        <v>44102</v>
      </c>
      <c r="V93" s="67">
        <v>6.6526629646541879E-2</v>
      </c>
      <c r="W93" s="67">
        <v>1.1766258425024208E-2</v>
      </c>
    </row>
    <row r="94" spans="2:23" ht="12.6" hidden="1" customHeight="1" x14ac:dyDescent="0.2">
      <c r="U94" s="73">
        <v>44132</v>
      </c>
      <c r="V94" s="67">
        <v>6.6526629646541879E-2</v>
      </c>
      <c r="W94" s="67">
        <v>1.1766258425024208E-2</v>
      </c>
    </row>
    <row r="95" spans="2:23" ht="12.75" hidden="1" customHeight="1" x14ac:dyDescent="0.2">
      <c r="U95" s="73">
        <v>44163</v>
      </c>
      <c r="V95" s="67">
        <v>4.2974143102722184E-2</v>
      </c>
      <c r="W95" s="67">
        <v>7.3536249996672045E-3</v>
      </c>
    </row>
    <row r="96" spans="2:23" ht="12.6" hidden="1" customHeight="1" x14ac:dyDescent="0.2">
      <c r="D96" s="74"/>
      <c r="E96" s="67"/>
      <c r="F96" s="67"/>
      <c r="U96" s="73">
        <v>44193</v>
      </c>
      <c r="V96" s="67">
        <v>3.6231567618313698E-2</v>
      </c>
      <c r="W96" s="67">
        <v>7.0757350349728238E-3</v>
      </c>
    </row>
    <row r="97" spans="21:23" ht="12.75" hidden="1" customHeight="1" x14ac:dyDescent="0.2">
      <c r="U97" s="73">
        <v>44224</v>
      </c>
      <c r="V97" s="67">
        <v>3.6231567618313698E-2</v>
      </c>
      <c r="W97" s="67">
        <v>7.058942645129903E-3</v>
      </c>
    </row>
    <row r="98" spans="21:23" ht="12.6" hidden="1" customHeight="1" x14ac:dyDescent="0.2">
      <c r="U98" s="73">
        <v>44255</v>
      </c>
      <c r="V98" s="67">
        <v>2.7937336905256682E-2</v>
      </c>
      <c r="W98" s="67">
        <v>2.7937336905256682E-2</v>
      </c>
    </row>
    <row r="99" spans="21:23" ht="12.75" hidden="1" customHeight="1" x14ac:dyDescent="0.2">
      <c r="U99" s="73">
        <v>44283</v>
      </c>
      <c r="V99" s="67">
        <v>3.2903906560566631E-2</v>
      </c>
      <c r="W99" s="67">
        <v>3.2903906560566631E-2</v>
      </c>
    </row>
    <row r="100" spans="21:23" ht="12.75" hidden="1" customHeight="1" x14ac:dyDescent="0.2">
      <c r="U100" s="73">
        <v>44314</v>
      </c>
      <c r="V100" s="67">
        <v>1.7999999999999999E-2</v>
      </c>
      <c r="W100" s="67">
        <v>1.7999999999999999E-2</v>
      </c>
    </row>
    <row r="101" spans="21:23" ht="12.75" hidden="1" customHeight="1" x14ac:dyDescent="0.2">
      <c r="U101" s="73">
        <v>44344</v>
      </c>
      <c r="V101" s="67">
        <v>1.5086267585018964E-2</v>
      </c>
      <c r="W101" s="67">
        <v>1.5086267585018964E-2</v>
      </c>
    </row>
    <row r="102" spans="21:23" ht="12.75" hidden="1" customHeight="1" x14ac:dyDescent="0.2">
      <c r="U102" s="73">
        <v>44375</v>
      </c>
      <c r="V102" s="67">
        <v>3.0344516128276267E-2</v>
      </c>
      <c r="W102" s="67">
        <v>2.6613301806754919E-7</v>
      </c>
    </row>
    <row r="103" spans="21:23" ht="12.75" hidden="1" customHeight="1" x14ac:dyDescent="0.2">
      <c r="U103" s="73">
        <v>44405</v>
      </c>
      <c r="V103" s="67">
        <v>2.7712318380061163E-2</v>
      </c>
      <c r="W103" s="67">
        <v>0</v>
      </c>
    </row>
    <row r="104" spans="21:23" ht="12.75" hidden="1" customHeight="1" x14ac:dyDescent="0.2">
      <c r="U104" s="73">
        <v>44436</v>
      </c>
      <c r="V104" s="67">
        <v>3.1991852850048796E-2</v>
      </c>
      <c r="W104" s="67">
        <v>3.8594515712613905E-3</v>
      </c>
    </row>
    <row r="105" spans="21:23" ht="12.75" hidden="1" customHeight="1" x14ac:dyDescent="0.2">
      <c r="U105" s="73">
        <v>44467</v>
      </c>
      <c r="V105" s="67">
        <v>2.322035540012557E-2</v>
      </c>
      <c r="W105" s="67">
        <v>0</v>
      </c>
    </row>
    <row r="106" spans="21:23" ht="12.75" hidden="1" customHeight="1" x14ac:dyDescent="0.2">
      <c r="U106" s="73">
        <v>44497</v>
      </c>
      <c r="V106" s="67">
        <v>2.322035540012557E-2</v>
      </c>
      <c r="W106" s="67">
        <v>0</v>
      </c>
    </row>
    <row r="107" spans="21:23" ht="12.75" hidden="1" customHeight="1" x14ac:dyDescent="0.2">
      <c r="U107" s="73">
        <v>44528</v>
      </c>
      <c r="V107" s="67">
        <v>2.322035540012557E-2</v>
      </c>
      <c r="W107" s="67">
        <v>0</v>
      </c>
    </row>
    <row r="108" spans="21:23" ht="12.75" hidden="1" customHeight="1" x14ac:dyDescent="0.2">
      <c r="U108" s="73">
        <v>44558</v>
      </c>
      <c r="V108" s="67">
        <v>1.7922930066637366E-2</v>
      </c>
      <c r="W108" s="67">
        <v>0</v>
      </c>
    </row>
    <row r="109" spans="21:23" ht="12.75" hidden="1" customHeight="1" x14ac:dyDescent="0.2">
      <c r="U109" s="73">
        <v>44589</v>
      </c>
      <c r="V109" s="67">
        <v>5.2978728353311189E-3</v>
      </c>
      <c r="W109" s="67">
        <v>0</v>
      </c>
    </row>
    <row r="110" spans="21:23" ht="12.75" hidden="1" customHeight="1" x14ac:dyDescent="0.2">
      <c r="U110" s="73">
        <v>44620</v>
      </c>
      <c r="V110" s="67">
        <v>5.2978728353311189E-3</v>
      </c>
      <c r="W110" s="67">
        <v>0</v>
      </c>
    </row>
    <row r="111" spans="21:23" ht="12.75" hidden="1" customHeight="1" x14ac:dyDescent="0.2">
      <c r="U111" s="73">
        <v>44648</v>
      </c>
      <c r="V111" s="67">
        <v>2.425743034217831E-7</v>
      </c>
      <c r="W111" s="67">
        <v>0</v>
      </c>
    </row>
    <row r="112" spans="21:23" ht="12.75" hidden="1" customHeight="1" x14ac:dyDescent="0.2">
      <c r="U112" s="73">
        <v>44679</v>
      </c>
      <c r="V112" s="67">
        <v>2.425743034217831E-7</v>
      </c>
      <c r="W112" s="67">
        <v>0</v>
      </c>
    </row>
    <row r="113" spans="21:23" ht="12.75" hidden="1" customHeight="1" x14ac:dyDescent="0.2">
      <c r="U113" s="73">
        <v>44709</v>
      </c>
      <c r="V113" s="67">
        <v>5.1705964808085314E-3</v>
      </c>
      <c r="W113" s="67">
        <v>4.6855262849483416E-3</v>
      </c>
    </row>
    <row r="114" spans="21:23" ht="12.75" hidden="1" customHeight="1" x14ac:dyDescent="0.2">
      <c r="U114" s="73">
        <v>44740</v>
      </c>
      <c r="V114" s="67">
        <v>1.3600512879974214E-2</v>
      </c>
      <c r="W114" s="67">
        <v>4.6849033249328487E-3</v>
      </c>
    </row>
    <row r="115" spans="21:23" ht="12.75" hidden="1" customHeight="1" x14ac:dyDescent="0.2">
      <c r="U115" s="73">
        <v>44770</v>
      </c>
      <c r="V115" s="67">
        <v>1.3569692044956838E-2</v>
      </c>
      <c r="W115" s="67">
        <v>4.6742866199803437E-3</v>
      </c>
    </row>
    <row r="116" spans="21:23" ht="12.75" hidden="1" customHeight="1" x14ac:dyDescent="0.2">
      <c r="U116" s="73">
        <v>44801</v>
      </c>
      <c r="V116" s="67">
        <v>1.3569677422732074E-2</v>
      </c>
      <c r="W116" s="67">
        <v>4.6742866199803437E-3</v>
      </c>
    </row>
    <row r="117" spans="21:23" ht="12.75" hidden="1" customHeight="1" x14ac:dyDescent="0.2">
      <c r="U117" s="73">
        <v>44832</v>
      </c>
      <c r="V117" s="67">
        <v>2.0240942180301258E-2</v>
      </c>
      <c r="W117" s="67">
        <v>4.6742866199803437E-3</v>
      </c>
    </row>
    <row r="118" spans="21:23" ht="12.75" hidden="1" customHeight="1" x14ac:dyDescent="0.2">
      <c r="U118" s="73">
        <v>44862</v>
      </c>
      <c r="V118" s="67">
        <v>2.3919016620786326E-2</v>
      </c>
      <c r="W118" s="67">
        <v>1.5023834706961156E-2</v>
      </c>
    </row>
    <row r="119" spans="21:23" ht="12.75" hidden="1" customHeight="1" x14ac:dyDescent="0.2">
      <c r="U119" s="73">
        <v>44893</v>
      </c>
      <c r="V119" s="67">
        <v>2.3919016620786326E-2</v>
      </c>
      <c r="W119" s="67">
        <v>1.5023834706961156E-2</v>
      </c>
    </row>
    <row r="120" spans="21:23" ht="12.75" hidden="1" customHeight="1" x14ac:dyDescent="0.2">
      <c r="U120" s="73">
        <v>44923</v>
      </c>
      <c r="V120" s="67">
        <v>2.3919016620786326E-2</v>
      </c>
      <c r="W120" s="67">
        <v>1.5023834706961156E-2</v>
      </c>
    </row>
    <row r="121" spans="21:23" ht="12.75" hidden="1" customHeight="1" x14ac:dyDescent="0.2">
      <c r="U121" s="73">
        <v>44954</v>
      </c>
      <c r="V121" s="67">
        <v>2.4224161564655677E-2</v>
      </c>
      <c r="W121" s="67">
        <v>1.5328979650830356E-2</v>
      </c>
    </row>
    <row r="122" spans="21:23" ht="12.75" hidden="1" customHeight="1" x14ac:dyDescent="0.2">
      <c r="U122" s="73">
        <v>44985</v>
      </c>
      <c r="V122" s="67">
        <v>4.6715538069674878E-3</v>
      </c>
      <c r="W122" s="67">
        <v>4.6715538069676422E-3</v>
      </c>
    </row>
    <row r="123" spans="21:23" ht="12.75" hidden="1" customHeight="1" x14ac:dyDescent="0.2">
      <c r="U123" s="73">
        <v>45013</v>
      </c>
      <c r="V123" s="67">
        <v>4.6715538069674878E-3</v>
      </c>
      <c r="W123" s="67">
        <v>4.6715538069676422E-3</v>
      </c>
    </row>
    <row r="124" spans="21:23" ht="12.75" hidden="1" customHeight="1" x14ac:dyDescent="0.2">
      <c r="U124" s="73">
        <v>45044</v>
      </c>
      <c r="V124" s="67">
        <v>4.6715538069674878E-3</v>
      </c>
      <c r="W124" s="67">
        <v>4.671553806967643E-3</v>
      </c>
    </row>
    <row r="125" spans="21:23" ht="12.75" hidden="1" customHeight="1" x14ac:dyDescent="0.2">
      <c r="U125" s="73">
        <v>45074</v>
      </c>
      <c r="V125" s="67">
        <v>0</v>
      </c>
      <c r="W125" s="67">
        <v>0</v>
      </c>
    </row>
    <row r="126" spans="21:23" ht="12.6" hidden="1" customHeight="1" x14ac:dyDescent="0.2">
      <c r="U126" s="73">
        <v>45105</v>
      </c>
      <c r="V126" s="67">
        <v>0</v>
      </c>
      <c r="W126" s="67">
        <v>0</v>
      </c>
    </row>
    <row r="127" spans="21:23" ht="12.75" hidden="1" customHeight="1" x14ac:dyDescent="0.2">
      <c r="U127" s="73">
        <v>45135</v>
      </c>
      <c r="V127" s="67">
        <v>0</v>
      </c>
      <c r="W127" s="67">
        <v>0</v>
      </c>
    </row>
    <row r="128" spans="21:23" ht="12.75" hidden="1" customHeight="1" x14ac:dyDescent="0.2">
      <c r="U128" s="73">
        <v>45166</v>
      </c>
      <c r="V128" s="67">
        <v>0</v>
      </c>
      <c r="W128" s="67">
        <v>0</v>
      </c>
    </row>
    <row r="129" spans="21:23" ht="12.75" hidden="1" customHeight="1" x14ac:dyDescent="0.2">
      <c r="U129" s="73">
        <v>45197</v>
      </c>
      <c r="V129" s="67">
        <v>0</v>
      </c>
      <c r="W129" s="67">
        <v>0</v>
      </c>
    </row>
    <row r="130" spans="21:23" ht="12.75" hidden="1" customHeight="1" x14ac:dyDescent="0.2">
      <c r="U130" s="73">
        <v>45227</v>
      </c>
      <c r="V130" s="67">
        <v>7.3518710130309195E-3</v>
      </c>
      <c r="W130" s="67">
        <v>7.3518710130309906E-3</v>
      </c>
    </row>
    <row r="131" spans="21:23" ht="12.75" hidden="1" customHeight="1" x14ac:dyDescent="0.2">
      <c r="U131" s="73">
        <v>45258</v>
      </c>
      <c r="V131" s="67">
        <v>3.6759355065154597E-3</v>
      </c>
      <c r="W131" s="67">
        <v>3.6759355065155001E-3</v>
      </c>
    </row>
    <row r="132" spans="21:23" ht="12.75" hidden="1" customHeight="1" x14ac:dyDescent="0.2">
      <c r="U132" s="73">
        <v>45288</v>
      </c>
      <c r="V132" s="67">
        <v>3.8733715604338803E-3</v>
      </c>
      <c r="W132" s="67">
        <v>3.873371560433987E-3</v>
      </c>
    </row>
    <row r="133" spans="21:23" ht="12.75" hidden="1" customHeight="1" x14ac:dyDescent="0.2">
      <c r="U133" s="73">
        <v>45319</v>
      </c>
      <c r="V133" s="67">
        <v>8.6680277956281415E-3</v>
      </c>
      <c r="W133" s="67">
        <v>8.6680277956282369E-3</v>
      </c>
    </row>
    <row r="134" spans="21:23" ht="12.75" hidden="1" customHeight="1" x14ac:dyDescent="0.2">
      <c r="U134" s="73">
        <v>45350</v>
      </c>
      <c r="V134" s="67">
        <v>1.0786136425909865E-2</v>
      </c>
      <c r="W134" s="67">
        <v>1.0786136425909911E-2</v>
      </c>
    </row>
    <row r="135" spans="21:23" ht="12.75" hidden="1" customHeight="1" x14ac:dyDescent="0.2">
      <c r="U135" s="73">
        <v>45379</v>
      </c>
      <c r="V135" s="67">
        <v>1.0786136425909865E-2</v>
      </c>
      <c r="W135" s="67">
        <v>1.0786136425909911E-2</v>
      </c>
    </row>
    <row r="136" spans="21:23" ht="12.75" hidden="1" customHeight="1" x14ac:dyDescent="0.2">
      <c r="U136" s="73">
        <v>45410</v>
      </c>
      <c r="V136" s="67">
        <v>7.5833104596019218E-3</v>
      </c>
      <c r="W136" s="67">
        <v>7.5833104596020199E-3</v>
      </c>
    </row>
    <row r="137" spans="21:23" ht="12.75" hidden="1" customHeight="1" x14ac:dyDescent="0.2">
      <c r="U137" s="73">
        <v>45440</v>
      </c>
      <c r="V137" s="67">
        <v>7.5844708791087401E-3</v>
      </c>
      <c r="W137" s="67">
        <v>7.584470879108845E-3</v>
      </c>
    </row>
    <row r="138" spans="21:23" ht="12.75" hidden="1" customHeight="1" x14ac:dyDescent="0.2">
      <c r="U138" s="73">
        <v>45471</v>
      </c>
      <c r="V138" s="67">
        <v>7.5844708791087401E-3</v>
      </c>
      <c r="W138" s="67">
        <v>7.584470879108845E-3</v>
      </c>
    </row>
    <row r="139" spans="21:23" ht="12.75" hidden="1" customHeight="1" x14ac:dyDescent="0.2">
      <c r="U139" s="73">
        <v>45501</v>
      </c>
      <c r="V139" s="67">
        <v>7.5844708791087401E-3</v>
      </c>
      <c r="W139" s="67">
        <v>7.584470879108845E-3</v>
      </c>
    </row>
    <row r="140" spans="21:23" ht="12.75" hidden="1" customHeight="1" x14ac:dyDescent="0.2">
      <c r="U140" s="73">
        <v>45531</v>
      </c>
      <c r="V140" s="67">
        <v>1.0973633787659476E-2</v>
      </c>
      <c r="W140" s="67">
        <v>1.0973633787659576E-2</v>
      </c>
    </row>
    <row r="141" spans="21:23" ht="12.75" hidden="1" customHeight="1" x14ac:dyDescent="0.2">
      <c r="U141" s="73">
        <f>EDATE(U140,1)-1</f>
        <v>45561</v>
      </c>
      <c r="V141" s="67">
        <v>7.2043196343346454E-3</v>
      </c>
      <c r="W141" s="67">
        <v>7.2043196343347235E-3</v>
      </c>
    </row>
    <row r="142" spans="21:23" ht="12.75" hidden="1" customHeight="1" x14ac:dyDescent="0.2">
      <c r="U142" s="73">
        <f>EDATE(U141,1)-1</f>
        <v>45590</v>
      </c>
      <c r="V142" s="67">
        <v>6.7789730184664165E-3</v>
      </c>
      <c r="W142" s="67">
        <v>6.7789730184665518E-3</v>
      </c>
    </row>
    <row r="143" spans="21:23" ht="12.75" hidden="1" customHeight="1" x14ac:dyDescent="0.2">
      <c r="U143" s="73">
        <f t="shared" ref="U143:U146" si="0">EDATE(U142,1)-1</f>
        <v>45620</v>
      </c>
      <c r="V143" s="67">
        <v>6.7789730184664165E-3</v>
      </c>
      <c r="W143" s="67">
        <v>6.7789730184665518E-3</v>
      </c>
    </row>
    <row r="144" spans="21:23" ht="12.75" hidden="1" customHeight="1" x14ac:dyDescent="0.2">
      <c r="U144" s="73">
        <f t="shared" si="0"/>
        <v>45649</v>
      </c>
      <c r="V144" s="67">
        <v>4.2255243641677653E-2</v>
      </c>
      <c r="W144" s="67">
        <v>3.3896655334415176E-3</v>
      </c>
    </row>
    <row r="145" spans="21:23" ht="12.75" hidden="1" customHeight="1" x14ac:dyDescent="0.2">
      <c r="U145" s="73">
        <f t="shared" si="0"/>
        <v>45679</v>
      </c>
      <c r="V145" s="67">
        <v>0.10266555746347239</v>
      </c>
      <c r="W145" s="67">
        <v>6.3799979355236319E-2</v>
      </c>
    </row>
    <row r="146" spans="21:23" ht="12.75" hidden="1" customHeight="1" x14ac:dyDescent="0.2">
      <c r="U146" s="73">
        <f t="shared" si="0"/>
        <v>45709</v>
      </c>
      <c r="V146" s="67">
        <v>0.10731575939690807</v>
      </c>
      <c r="W146" s="67">
        <v>6.845018128867196E-2</v>
      </c>
    </row>
    <row r="147" spans="21:23" ht="12.75" hidden="1" customHeight="1" x14ac:dyDescent="0.2">
      <c r="U147" s="73">
        <v>45717</v>
      </c>
      <c r="V147" s="67">
        <v>0.10711928995016266</v>
      </c>
      <c r="W147" s="67">
        <v>7.9545179904737584E-2</v>
      </c>
    </row>
    <row r="152" spans="21:23" ht="12.6" hidden="1" customHeight="1" x14ac:dyDescent="0.2"/>
    <row r="153" spans="21:23" ht="12.6" hidden="1" customHeight="1" x14ac:dyDescent="0.2"/>
  </sheetData>
  <conditionalFormatting sqref="C33">
    <cfRule type="cellIs" dxfId="9" priority="6" operator="equal">
      <formula>0</formula>
    </cfRule>
  </conditionalFormatting>
  <conditionalFormatting sqref="C49">
    <cfRule type="cellIs" dxfId="8" priority="2" operator="equal">
      <formula>0</formula>
    </cfRule>
  </conditionalFormatting>
  <conditionalFormatting sqref="F31">
    <cfRule type="cellIs" dxfId="7" priority="5" operator="equal">
      <formula>0</formula>
    </cfRule>
  </conditionalFormatting>
  <conditionalFormatting sqref="F42">
    <cfRule type="cellIs" dxfId="6" priority="1" operator="equal">
      <formula>0</formula>
    </cfRule>
  </conditionalFormatting>
  <conditionalFormatting sqref="F20:J20">
    <cfRule type="cellIs" dxfId="5" priority="7" operator="equal">
      <formula>0</formula>
    </cfRule>
  </conditionalFormatting>
  <conditionalFormatting sqref="I42">
    <cfRule type="cellIs" dxfId="4" priority="3" operator="equal">
      <formula>0</formula>
    </cfRule>
  </conditionalFormatting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3186D-7EBD-495D-806F-34D983FB252E}">
  <dimension ref="A1:CG153"/>
  <sheetViews>
    <sheetView showGridLines="0" zoomScaleNormal="100" workbookViewId="0">
      <selection activeCell="D12" sqref="D12"/>
    </sheetView>
  </sheetViews>
  <sheetFormatPr defaultColWidth="0" defaultRowHeight="12.75" customHeight="1" zeroHeight="1" x14ac:dyDescent="0.2"/>
  <cols>
    <col min="1" max="1" width="4" style="54" customWidth="1"/>
    <col min="2" max="2" width="20.85546875" style="54" customWidth="1"/>
    <col min="3" max="11" width="13.7109375" style="54" customWidth="1"/>
    <col min="12" max="13" width="19.7109375" style="54" customWidth="1"/>
    <col min="14" max="16" width="13.7109375" style="54" customWidth="1"/>
    <col min="17" max="17" width="5" style="54" customWidth="1"/>
    <col min="18" max="19" width="14.7109375" style="54" customWidth="1"/>
    <col min="20" max="20" width="7.28515625" style="54" customWidth="1"/>
    <col min="21" max="78" width="0.140625" style="54" hidden="1" customWidth="1"/>
    <col min="79" max="79" width="1.7109375" style="54" hidden="1" customWidth="1"/>
    <col min="80" max="82" width="0.140625" style="54" hidden="1" customWidth="1"/>
    <col min="83" max="83" width="22.7109375" style="54" hidden="1" customWidth="1"/>
    <col min="84" max="85" width="8.85546875" style="54" hidden="1" customWidth="1"/>
    <col min="86" max="16384" width="9.140625" style="54" hidden="1"/>
  </cols>
  <sheetData>
    <row r="1" spans="2:19" ht="17.100000000000001" customHeight="1" x14ac:dyDescent="0.2">
      <c r="B1" s="75"/>
    </row>
    <row r="2" spans="2:19" s="56" customFormat="1" ht="17.100000000000001" customHeight="1" x14ac:dyDescent="0.2">
      <c r="B2" s="76"/>
      <c r="C2" s="76"/>
      <c r="D2" s="76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2:19" ht="17.100000000000001" customHeight="1" x14ac:dyDescent="0.2">
      <c r="B3" s="130"/>
    </row>
    <row r="4" spans="2:19" ht="17.100000000000001" customHeight="1" x14ac:dyDescent="0.2">
      <c r="B4" s="130"/>
    </row>
    <row r="5" spans="2:19" ht="22.5" customHeight="1" x14ac:dyDescent="0.2">
      <c r="B5" s="131" t="s">
        <v>0</v>
      </c>
    </row>
    <row r="6" spans="2:19" ht="42.6" customHeight="1" x14ac:dyDescent="0.2">
      <c r="B6" s="189" t="s">
        <v>119</v>
      </c>
      <c r="C6" s="134" t="s">
        <v>31</v>
      </c>
      <c r="D6" s="134"/>
      <c r="E6" s="135"/>
      <c r="F6" s="136"/>
      <c r="G6" s="134" t="s">
        <v>32</v>
      </c>
      <c r="H6" s="134"/>
      <c r="I6" s="134"/>
      <c r="J6" s="134"/>
      <c r="K6" s="137"/>
      <c r="L6" s="134" t="s">
        <v>36</v>
      </c>
      <c r="M6" s="137"/>
      <c r="N6" s="134" t="s">
        <v>35</v>
      </c>
      <c r="O6" s="134"/>
      <c r="P6" s="138"/>
      <c r="R6" s="134" t="s">
        <v>87</v>
      </c>
      <c r="S6" s="137"/>
    </row>
    <row r="7" spans="2:19" ht="29.45" customHeight="1" x14ac:dyDescent="0.2">
      <c r="B7" s="190"/>
      <c r="C7" s="139" t="s">
        <v>29</v>
      </c>
      <c r="D7" s="139" t="s">
        <v>171</v>
      </c>
      <c r="E7" s="139" t="s">
        <v>172</v>
      </c>
      <c r="F7" s="140" t="s">
        <v>30</v>
      </c>
      <c r="G7" s="141" t="s">
        <v>151</v>
      </c>
      <c r="H7" s="142" t="s">
        <v>33</v>
      </c>
      <c r="I7" s="142" t="s">
        <v>153</v>
      </c>
      <c r="J7" s="142" t="s">
        <v>34</v>
      </c>
      <c r="K7" s="142" t="s">
        <v>152</v>
      </c>
      <c r="L7" s="141" t="s">
        <v>3</v>
      </c>
      <c r="M7" s="140" t="s">
        <v>86</v>
      </c>
      <c r="N7" s="141" t="s">
        <v>12</v>
      </c>
      <c r="O7" s="142" t="s">
        <v>13</v>
      </c>
      <c r="P7" s="140" t="s">
        <v>114</v>
      </c>
      <c r="R7" s="141" t="s">
        <v>88</v>
      </c>
      <c r="S7" s="140" t="s">
        <v>89</v>
      </c>
    </row>
    <row r="8" spans="2:19" ht="30" customHeight="1" x14ac:dyDescent="0.2">
      <c r="B8" s="181">
        <v>45838</v>
      </c>
      <c r="C8" s="180">
        <v>0.98138023854281453</v>
      </c>
      <c r="D8" s="173">
        <v>1.06382409789789E-2</v>
      </c>
      <c r="E8" s="173">
        <v>7.9815204782066884E-3</v>
      </c>
      <c r="F8" s="144">
        <v>0</v>
      </c>
      <c r="G8" s="143">
        <v>0.39873128996227841</v>
      </c>
      <c r="H8" s="143">
        <v>0.51668483030647749</v>
      </c>
      <c r="I8" s="143">
        <v>4.4679093026711372E-2</v>
      </c>
      <c r="J8" s="143">
        <v>1.06382409789789E-2</v>
      </c>
      <c r="K8" s="144">
        <v>2.9266545725553837E-2</v>
      </c>
      <c r="L8" s="143">
        <v>0.68835259701146767</v>
      </c>
      <c r="M8" s="144">
        <v>0.31164740298853238</v>
      </c>
      <c r="N8" s="176">
        <v>0.46420088958189204</v>
      </c>
      <c r="O8" s="148">
        <v>0.53579911041810802</v>
      </c>
      <c r="P8" s="144">
        <f t="shared" ref="P8:P9" si="0">1-SUM(N8:O8)</f>
        <v>0</v>
      </c>
      <c r="R8" s="145">
        <v>0.13300062464593193</v>
      </c>
      <c r="S8" s="146">
        <v>9.0729301510950988E-2</v>
      </c>
    </row>
    <row r="9" spans="2:19" ht="30" customHeight="1" x14ac:dyDescent="0.2">
      <c r="B9" s="181">
        <v>45807</v>
      </c>
      <c r="C9" s="180">
        <v>0.98135824021259621</v>
      </c>
      <c r="D9" s="173">
        <v>1.0650809536236308E-2</v>
      </c>
      <c r="E9" s="173">
        <v>7.9909502511672503E-3</v>
      </c>
      <c r="F9" s="144">
        <v>0</v>
      </c>
      <c r="G9" s="143">
        <v>0.39834093834293244</v>
      </c>
      <c r="H9" s="143">
        <v>0.51697525024185853</v>
      </c>
      <c r="I9" s="143">
        <v>4.4731879172468458E-2</v>
      </c>
      <c r="J9" s="143">
        <v>1.0650809536236309E-2</v>
      </c>
      <c r="K9" s="144">
        <v>2.9301122706504455E-2</v>
      </c>
      <c r="L9" s="143">
        <v>0.68851233776415266</v>
      </c>
      <c r="M9" s="144">
        <v>0.31148766223584756</v>
      </c>
      <c r="N9" s="176">
        <v>0.46353639679086456</v>
      </c>
      <c r="O9" s="148">
        <v>0.53646360320913544</v>
      </c>
      <c r="P9" s="144">
        <f t="shared" si="0"/>
        <v>0</v>
      </c>
      <c r="R9" s="145">
        <v>0.13300062464593193</v>
      </c>
      <c r="S9" s="146">
        <v>9.0826757788084578E-2</v>
      </c>
    </row>
    <row r="10" spans="2:19" ht="30" customHeight="1" x14ac:dyDescent="0.2">
      <c r="B10" s="182">
        <v>45777</v>
      </c>
      <c r="C10" s="176">
        <v>0.98178250815689261</v>
      </c>
      <c r="D10" s="148">
        <v>1.040840768584444E-2</v>
      </c>
      <c r="E10" s="148">
        <v>7.809084157263107E-3</v>
      </c>
      <c r="F10" s="144">
        <v>0</v>
      </c>
      <c r="G10" s="143">
        <v>0.41798936464168374</v>
      </c>
      <c r="H10" s="143">
        <v>0.49925414341262181</v>
      </c>
      <c r="I10" s="143">
        <v>4.371382601453512E-2</v>
      </c>
      <c r="J10" s="143">
        <v>1.040840768584444E-2</v>
      </c>
      <c r="K10" s="144">
        <v>2.8634258245314799E-2</v>
      </c>
      <c r="L10" s="143">
        <v>0.69556249315721441</v>
      </c>
      <c r="M10" s="144">
        <v>0.30443750684278564</v>
      </c>
      <c r="N10" s="176">
        <v>0.47570678123318677</v>
      </c>
      <c r="O10" s="148">
        <v>0.52429321876681312</v>
      </c>
      <c r="P10" s="144">
        <f>1-SUM(N10:O10)</f>
        <v>0</v>
      </c>
      <c r="R10" s="145">
        <v>0.13840804145155264</v>
      </c>
      <c r="S10" s="146">
        <v>9.7144116021159202E-2</v>
      </c>
    </row>
    <row r="11" spans="2:19" ht="30" customHeight="1" x14ac:dyDescent="0.2">
      <c r="B11" s="182">
        <v>45747</v>
      </c>
      <c r="C11" s="176">
        <v>0.98126120416541585</v>
      </c>
      <c r="D11" s="148">
        <v>1.0706250249369413E-2</v>
      </c>
      <c r="E11" s="148">
        <v>8.0325455852147346E-3</v>
      </c>
      <c r="F11" s="144">
        <v>0</v>
      </c>
      <c r="G11" s="143">
        <v>0.40457827081107334</v>
      </c>
      <c r="H11" s="143">
        <v>0.51029711269878764</v>
      </c>
      <c r="I11" s="143">
        <v>4.4964722250984537E-2</v>
      </c>
      <c r="J11" s="143">
        <v>1.0706250249369418E-2</v>
      </c>
      <c r="K11" s="144">
        <v>2.9453643989785554E-2</v>
      </c>
      <c r="L11" s="143">
        <v>0.71037985285737704</v>
      </c>
      <c r="M11" s="144">
        <v>0.28962014714262335</v>
      </c>
      <c r="N11" s="176">
        <v>0.48423284395676175</v>
      </c>
      <c r="O11" s="148">
        <v>0.51576715604323875</v>
      </c>
      <c r="P11" s="144">
        <f>1-SUM(N11:O11)</f>
        <v>0</v>
      </c>
      <c r="R11" s="145">
        <v>0.1384</v>
      </c>
      <c r="S11" s="146">
        <v>9.4435263477078882E-2</v>
      </c>
    </row>
    <row r="12" spans="2:19" ht="30" customHeight="1" x14ac:dyDescent="0.2">
      <c r="B12" s="182">
        <v>45716</v>
      </c>
      <c r="C12" s="176">
        <v>0.98138216537859913</v>
      </c>
      <c r="D12" s="148">
        <v>1.0573818976967514E-2</v>
      </c>
      <c r="E12" s="148">
        <v>8.0440156444332531E-3</v>
      </c>
      <c r="F12" s="144">
        <v>0</v>
      </c>
      <c r="G12" s="143">
        <v>0.40506640791453019</v>
      </c>
      <c r="H12" s="143">
        <v>0.50983514129367868</v>
      </c>
      <c r="I12" s="143">
        <v>4.5028929546354561E-2</v>
      </c>
      <c r="J12" s="143">
        <v>1.0573818976967519E-2</v>
      </c>
      <c r="K12" s="144">
        <v>2.9495702268469443E-2</v>
      </c>
      <c r="L12" s="143">
        <v>0.71005587000267467</v>
      </c>
      <c r="M12" s="144">
        <v>0.28994412999732577</v>
      </c>
      <c r="N12" s="176">
        <v>0.48373365412534119</v>
      </c>
      <c r="O12" s="148">
        <v>0.51626634587465914</v>
      </c>
      <c r="P12" s="144">
        <f t="shared" ref="P12:P13" si="1">1-SUM(N12:O12)</f>
        <v>0</v>
      </c>
      <c r="R12" s="145">
        <v>0.12970000000000001</v>
      </c>
      <c r="S12" s="146">
        <v>9.3902853302897493E-2</v>
      </c>
    </row>
    <row r="13" spans="2:19" ht="30" customHeight="1" x14ac:dyDescent="0.2">
      <c r="B13" s="183">
        <v>45688</v>
      </c>
      <c r="C13" s="177">
        <v>0.94832092612713992</v>
      </c>
      <c r="D13" s="178">
        <v>1.0724933898875699E-2</v>
      </c>
      <c r="E13" s="178">
        <v>7.7830042089389552E-3</v>
      </c>
      <c r="F13" s="179">
        <v>3.3171135765045337E-2</v>
      </c>
      <c r="G13" s="177">
        <v>0.39102918043737378</v>
      </c>
      <c r="H13" s="178">
        <v>0.49329206032806772</v>
      </c>
      <c r="I13" s="178">
        <v>4.3244060974114165E-2</v>
      </c>
      <c r="J13" s="178">
        <v>4.3896069663921067E-2</v>
      </c>
      <c r="K13" s="178">
        <v>2.8538628596523844E-2</v>
      </c>
      <c r="L13" s="177">
        <v>0.71946394886887133</v>
      </c>
      <c r="M13" s="178">
        <v>0.28053605113112923</v>
      </c>
      <c r="N13" s="177">
        <v>0.46731427842523221</v>
      </c>
      <c r="O13" s="178">
        <v>0.53268572157476823</v>
      </c>
      <c r="P13" s="179">
        <f t="shared" si="1"/>
        <v>0</v>
      </c>
      <c r="R13" s="174">
        <v>0.13950000000000001</v>
      </c>
      <c r="S13" s="175">
        <v>9.6888458483673681E-2</v>
      </c>
    </row>
    <row r="14" spans="2:19" ht="25.15" customHeight="1" x14ac:dyDescent="0.2">
      <c r="B14" s="147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R14" s="149"/>
      <c r="S14" s="149"/>
    </row>
    <row r="15" spans="2:19" ht="25.15" customHeight="1" x14ac:dyDescent="0.2">
      <c r="B15" s="147"/>
      <c r="C15" s="148"/>
      <c r="D15" s="148"/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R15" s="148"/>
      <c r="S15" s="148"/>
    </row>
    <row r="16" spans="2:19" ht="25.15" customHeight="1" x14ac:dyDescent="0.2"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R16" s="148"/>
      <c r="S16" s="148"/>
    </row>
    <row r="17" spans="2:19" ht="25.15" hidden="1" customHeight="1" x14ac:dyDescent="0.2"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R17" s="148"/>
      <c r="S17" s="148"/>
    </row>
    <row r="18" spans="2:19" ht="25.15" hidden="1" customHeight="1" x14ac:dyDescent="0.2">
      <c r="B18" s="147"/>
      <c r="C18" s="148"/>
      <c r="D18" s="148"/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R18" s="148"/>
      <c r="S18" s="148"/>
    </row>
    <row r="19" spans="2:19" ht="25.15" hidden="1" customHeight="1" x14ac:dyDescent="0.2">
      <c r="B19" s="147"/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R19" s="148"/>
      <c r="S19" s="148"/>
    </row>
    <row r="20" spans="2:19" ht="25.15" hidden="1" customHeight="1" x14ac:dyDescent="0.2">
      <c r="B20" s="147"/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R20" s="148"/>
      <c r="S20" s="148"/>
    </row>
    <row r="21" spans="2:19" ht="25.15" hidden="1" customHeight="1" x14ac:dyDescent="0.2">
      <c r="B21" s="147"/>
      <c r="C21" s="148"/>
      <c r="D21" s="148"/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R21" s="148"/>
      <c r="S21" s="148"/>
    </row>
    <row r="22" spans="2:19" ht="25.15" hidden="1" customHeight="1" x14ac:dyDescent="0.2">
      <c r="B22" s="147"/>
      <c r="C22" s="148"/>
      <c r="D22" s="148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R22" s="148"/>
      <c r="S22" s="148"/>
    </row>
    <row r="23" spans="2:19" ht="25.15" hidden="1" customHeight="1" x14ac:dyDescent="0.2"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2:19" s="72" customFormat="1" ht="25.15" hidden="1" customHeight="1" x14ac:dyDescent="0.2">
      <c r="B24" s="132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</row>
    <row r="25" spans="2:19" ht="25.15" hidden="1" customHeight="1" x14ac:dyDescent="0.2">
      <c r="B25" s="132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</row>
    <row r="26" spans="2:19" ht="25.15" hidden="1" customHeight="1" x14ac:dyDescent="0.2"/>
    <row r="27" spans="2:19" ht="25.15" hidden="1" customHeight="1" x14ac:dyDescent="0.2"/>
    <row r="28" spans="2:19" ht="25.15" hidden="1" customHeight="1" x14ac:dyDescent="0.2"/>
    <row r="29" spans="2:19" ht="25.15" hidden="1" customHeight="1" x14ac:dyDescent="0.2"/>
    <row r="30" spans="2:19" ht="25.15" hidden="1" customHeight="1" x14ac:dyDescent="0.2"/>
    <row r="31" spans="2:19" ht="25.15" hidden="1" customHeight="1" x14ac:dyDescent="0.2"/>
    <row r="32" spans="2:19" ht="25.15" hidden="1" customHeight="1" x14ac:dyDescent="0.2"/>
    <row r="33" ht="25.15" hidden="1" customHeight="1" x14ac:dyDescent="0.2"/>
    <row r="34" ht="25.15" hidden="1" customHeight="1" x14ac:dyDescent="0.2"/>
    <row r="35" ht="25.15" hidden="1" customHeight="1" x14ac:dyDescent="0.2"/>
    <row r="36" ht="25.15" hidden="1" customHeight="1" x14ac:dyDescent="0.2"/>
    <row r="37" ht="25.15" hidden="1" customHeight="1" x14ac:dyDescent="0.2"/>
    <row r="38" ht="25.15" hidden="1" customHeight="1" x14ac:dyDescent="0.2"/>
    <row r="39" ht="25.15" hidden="1" customHeight="1" x14ac:dyDescent="0.2"/>
    <row r="40" ht="25.15" hidden="1" customHeight="1" x14ac:dyDescent="0.2"/>
    <row r="41" ht="25.15" hidden="1" customHeight="1" x14ac:dyDescent="0.2"/>
    <row r="42" ht="25.15" hidden="1" customHeight="1" x14ac:dyDescent="0.2"/>
    <row r="43" hidden="1" x14ac:dyDescent="0.2"/>
    <row r="44" hidden="1" x14ac:dyDescent="0.2"/>
    <row r="45" hidden="1" x14ac:dyDescent="0.2"/>
    <row r="46" hidden="1" x14ac:dyDescent="0.2"/>
    <row r="47" hidden="1" x14ac:dyDescent="0.2"/>
    <row r="48" hidden="1" x14ac:dyDescent="0.2"/>
    <row r="49" hidden="1" x14ac:dyDescent="0.2"/>
    <row r="50" hidden="1" x14ac:dyDescent="0.2"/>
    <row r="51" hidden="1" x14ac:dyDescent="0.2"/>
    <row r="52" hidden="1" x14ac:dyDescent="0.2"/>
    <row r="53" hidden="1" x14ac:dyDescent="0.2"/>
    <row r="54" hidden="1" x14ac:dyDescent="0.2"/>
    <row r="55" hidden="1" x14ac:dyDescent="0.2"/>
    <row r="56" hidden="1" x14ac:dyDescent="0.2"/>
    <row r="57" ht="26.65" hidden="1" customHeight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idden="1" x14ac:dyDescent="0.2"/>
    <row r="64" hidden="1" x14ac:dyDescent="0.2"/>
    <row r="65" hidden="1" x14ac:dyDescent="0.2"/>
    <row r="66" hidden="1" x14ac:dyDescent="0.2"/>
    <row r="67" hidden="1" x14ac:dyDescent="0.2"/>
    <row r="68" hidden="1" x14ac:dyDescent="0.2"/>
    <row r="69" hidden="1" x14ac:dyDescent="0.2"/>
    <row r="70" hidden="1" x14ac:dyDescent="0.2"/>
    <row r="71" hidden="1" x14ac:dyDescent="0.2"/>
    <row r="72" ht="26.65" hidden="1" customHeight="1" x14ac:dyDescent="0.2"/>
    <row r="74" hidden="1" x14ac:dyDescent="0.2"/>
    <row r="90" ht="11.1" hidden="1" customHeight="1" x14ac:dyDescent="0.2"/>
    <row r="91" ht="14.1" hidden="1" customHeight="1" x14ac:dyDescent="0.2"/>
    <row r="92" ht="12.6" hidden="1" customHeight="1" x14ac:dyDescent="0.2"/>
    <row r="93" ht="12.6" hidden="1" customHeight="1" x14ac:dyDescent="0.2"/>
    <row r="94" ht="12.6" hidden="1" customHeight="1" x14ac:dyDescent="0.2"/>
    <row r="96" ht="12.6" hidden="1" customHeight="1" x14ac:dyDescent="0.2"/>
    <row r="98" ht="12.6" hidden="1" customHeight="1" x14ac:dyDescent="0.2"/>
    <row r="126" ht="12.6" hidden="1" customHeight="1" x14ac:dyDescent="0.2"/>
    <row r="152" ht="12.6" hidden="1" customHeight="1" x14ac:dyDescent="0.2"/>
    <row r="153" ht="12.6" hidden="1" customHeight="1" x14ac:dyDescent="0.2"/>
  </sheetData>
  <mergeCells count="1">
    <mergeCell ref="B6:B7"/>
  </mergeCells>
  <pageMargins left="0.511811024" right="0.511811024" top="0.78740157499999996" bottom="0.78740157499999996" header="0.31496062000000002" footer="0.31496062000000002"/>
  <pageSetup orientation="portrait" horizontalDpi="30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6DFE25-D1C4-4965-B803-75804868A996}">
  <dimension ref="A1:CQ71"/>
  <sheetViews>
    <sheetView showGridLines="0" zoomScale="110" zoomScaleNormal="110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F3" sqref="F3"/>
    </sheetView>
  </sheetViews>
  <sheetFormatPr defaultColWidth="0" defaultRowHeight="12.75" customHeight="1" zeroHeight="1" x14ac:dyDescent="0.2"/>
  <cols>
    <col min="1" max="1" width="4.140625" style="54" customWidth="1"/>
    <col min="2" max="2" width="44.28515625" style="54" customWidth="1"/>
    <col min="3" max="3" width="2.7109375" style="54" customWidth="1"/>
    <col min="4" max="9" width="16.7109375" style="54" customWidth="1"/>
    <col min="10" max="10" width="3.5703125" style="54" customWidth="1"/>
    <col min="11" max="13" width="8.85546875" style="54" hidden="1" customWidth="1"/>
    <col min="14" max="15" width="15.7109375" style="54" hidden="1" customWidth="1"/>
    <col min="16" max="17" width="0" style="54" hidden="1" customWidth="1"/>
    <col min="18" max="18" width="2.7109375" style="54" hidden="1" customWidth="1"/>
    <col min="19" max="30" width="15.7109375" style="54" hidden="1" customWidth="1"/>
    <col min="31" max="32" width="0" style="54" hidden="1" customWidth="1"/>
    <col min="33" max="33" width="2.7109375" style="54" hidden="1" customWidth="1"/>
    <col min="34" max="45" width="15.7109375" style="54" hidden="1" customWidth="1"/>
    <col min="46" max="47" width="0" style="54" hidden="1" customWidth="1"/>
    <col min="48" max="48" width="2.7109375" style="54" hidden="1" customWidth="1"/>
    <col min="49" max="60" width="15.7109375" style="54" hidden="1" customWidth="1"/>
    <col min="61" max="62" width="0" style="54" hidden="1" customWidth="1"/>
    <col min="63" max="63" width="3.140625" style="54" hidden="1" customWidth="1"/>
    <col min="64" max="75" width="15.7109375" style="54" hidden="1" customWidth="1"/>
    <col min="76" max="95" width="0" style="54" hidden="1" customWidth="1"/>
    <col min="96" max="16384" width="8.85546875" style="54" hidden="1"/>
  </cols>
  <sheetData>
    <row r="1" spans="2:13" ht="17.100000000000001" customHeight="1" x14ac:dyDescent="0.2">
      <c r="B1" s="53"/>
    </row>
    <row r="2" spans="2:13" ht="17.100000000000001" customHeight="1" x14ac:dyDescent="0.2">
      <c r="B2" s="53"/>
    </row>
    <row r="3" spans="2:13" ht="17.100000000000001" customHeight="1" x14ac:dyDescent="0.2">
      <c r="B3" s="53"/>
    </row>
    <row r="4" spans="2:13" s="56" customFormat="1" ht="17.100000000000001" customHeight="1" x14ac:dyDescent="0.2">
      <c r="B4" s="55"/>
      <c r="C4" s="54"/>
      <c r="D4" s="54"/>
      <c r="E4" s="54"/>
      <c r="F4" s="54"/>
      <c r="G4" s="150"/>
      <c r="H4" s="54"/>
      <c r="I4" s="54"/>
      <c r="J4" s="54"/>
      <c r="K4" s="54"/>
      <c r="L4" s="54"/>
      <c r="M4" s="54"/>
    </row>
    <row r="5" spans="2:13" ht="22.5" customHeight="1" x14ac:dyDescent="0.2">
      <c r="B5" s="84" t="s">
        <v>5</v>
      </c>
      <c r="C5" s="57"/>
      <c r="D5" s="185"/>
      <c r="E5" s="184"/>
      <c r="F5" s="122"/>
      <c r="G5" s="122"/>
      <c r="H5" s="123"/>
      <c r="I5" s="123"/>
    </row>
    <row r="6" spans="2:13" ht="20.100000000000001" customHeight="1" thickBot="1" x14ac:dyDescent="0.25">
      <c r="B6" s="85" t="s">
        <v>2</v>
      </c>
      <c r="D6" s="121">
        <v>45688</v>
      </c>
      <c r="E6" s="121">
        <v>45716</v>
      </c>
      <c r="F6" s="121">
        <v>45747</v>
      </c>
      <c r="G6" s="121">
        <v>45777</v>
      </c>
      <c r="H6" s="106">
        <v>45807</v>
      </c>
      <c r="I6" s="106">
        <v>45838</v>
      </c>
    </row>
    <row r="7" spans="2:13" ht="20.100000000000001" customHeight="1" x14ac:dyDescent="0.2">
      <c r="B7" s="86" t="s">
        <v>91</v>
      </c>
      <c r="D7" s="124">
        <v>1731261503.4400001</v>
      </c>
      <c r="E7" s="124">
        <v>1692094064.8799999</v>
      </c>
      <c r="F7" s="124">
        <v>1692555382.47</v>
      </c>
      <c r="G7" s="124">
        <v>1692934589.1100001</v>
      </c>
      <c r="H7" s="124">
        <v>1658586022.5800002</v>
      </c>
      <c r="I7" s="124">
        <v>1658858644.6400001</v>
      </c>
    </row>
    <row r="8" spans="2:13" ht="20.100000000000001" customHeight="1" x14ac:dyDescent="0.2">
      <c r="B8" s="86" t="s">
        <v>92</v>
      </c>
      <c r="D8" s="124">
        <v>37045751.07</v>
      </c>
      <c r="E8" s="124">
        <v>39141360.120000005</v>
      </c>
      <c r="F8" s="124">
        <v>42468198.719999999</v>
      </c>
      <c r="G8" s="124">
        <v>44827331.890000001</v>
      </c>
      <c r="H8" s="124">
        <v>45537477.799999997</v>
      </c>
      <c r="I8" s="124">
        <v>42777946.719999999</v>
      </c>
    </row>
    <row r="9" spans="2:13" ht="20.100000000000001" customHeight="1" x14ac:dyDescent="0.2">
      <c r="B9" s="86" t="s">
        <v>90</v>
      </c>
      <c r="D9" s="124">
        <v>52156393.089999989</v>
      </c>
      <c r="E9" s="124">
        <v>51964711.340000004</v>
      </c>
      <c r="F9" s="124">
        <v>51948405.340000004</v>
      </c>
      <c r="G9" s="124">
        <v>51777646.709999993</v>
      </c>
      <c r="H9" s="124">
        <v>51737679.440000005</v>
      </c>
      <c r="I9" s="124">
        <v>51599644.920000002</v>
      </c>
    </row>
    <row r="10" spans="2:13" ht="20.100000000000001" customHeight="1" x14ac:dyDescent="0.2">
      <c r="B10" s="86" t="s">
        <v>93</v>
      </c>
      <c r="D10" s="124">
        <v>0</v>
      </c>
      <c r="E10" s="124">
        <v>0</v>
      </c>
      <c r="F10" s="124">
        <v>0</v>
      </c>
      <c r="G10" s="124">
        <v>0</v>
      </c>
      <c r="H10" s="124">
        <v>16620903.33</v>
      </c>
      <c r="I10" s="124">
        <v>16793997.870000001</v>
      </c>
    </row>
    <row r="11" spans="2:13" ht="20.100000000000001" customHeight="1" x14ac:dyDescent="0.2">
      <c r="B11" s="86" t="s">
        <v>94</v>
      </c>
      <c r="D11" s="124">
        <v>18232559.510000002</v>
      </c>
      <c r="E11" s="124">
        <v>23090614.940000001</v>
      </c>
      <c r="F11" s="124">
        <v>34324731.890000001</v>
      </c>
      <c r="G11" s="124">
        <v>32930514.77</v>
      </c>
      <c r="H11" s="124">
        <v>82862675.280000001</v>
      </c>
      <c r="I11" s="124">
        <v>84065008.640000001</v>
      </c>
    </row>
    <row r="12" spans="2:13" ht="20.100000000000001" customHeight="1" x14ac:dyDescent="0.2">
      <c r="B12" s="86" t="s">
        <v>173</v>
      </c>
      <c r="D12" s="124">
        <v>35690342.280000001</v>
      </c>
      <c r="E12" s="124">
        <v>70161713.950000003</v>
      </c>
      <c r="F12" s="124">
        <v>51992240.700000003</v>
      </c>
      <c r="G12" s="124">
        <v>51051296.57</v>
      </c>
      <c r="H12" s="124">
        <v>53996831.770000003</v>
      </c>
      <c r="I12" s="124">
        <v>54080631.720000006</v>
      </c>
    </row>
    <row r="13" spans="2:13" ht="20.100000000000001" customHeight="1" x14ac:dyDescent="0.2">
      <c r="B13" s="113" t="s">
        <v>114</v>
      </c>
      <c r="C13" s="118"/>
      <c r="D13" s="125">
        <v>19079629.870000124</v>
      </c>
      <c r="E13" s="125">
        <v>18332292.470000029</v>
      </c>
      <c r="F13" s="125">
        <v>19187742.71999979</v>
      </c>
      <c r="G13" s="125">
        <v>19966019.309999704</v>
      </c>
      <c r="H13" s="125">
        <v>20093166.629999876</v>
      </c>
      <c r="I13" s="125">
        <v>33727366.190000057</v>
      </c>
      <c r="J13" s="72"/>
    </row>
    <row r="14" spans="2:13" ht="20.100000000000001" customHeight="1" x14ac:dyDescent="0.2">
      <c r="B14" s="112" t="s">
        <v>1</v>
      </c>
      <c r="D14" s="126">
        <f t="shared" ref="D14:I14" si="0">SUM(D7:D13)</f>
        <v>1893466179.26</v>
      </c>
      <c r="E14" s="126">
        <f t="shared" si="0"/>
        <v>1894784757.7</v>
      </c>
      <c r="F14" s="126">
        <f t="shared" si="0"/>
        <v>1892476701.8399999</v>
      </c>
      <c r="G14" s="126">
        <f t="shared" si="0"/>
        <v>1893487398.3599999</v>
      </c>
      <c r="H14" s="126">
        <f t="shared" si="0"/>
        <v>1929434756.8299999</v>
      </c>
      <c r="I14" s="126">
        <f t="shared" si="0"/>
        <v>1941903240.7000003</v>
      </c>
    </row>
    <row r="15" spans="2:13" ht="20.100000000000001" customHeight="1" x14ac:dyDescent="0.2">
      <c r="D15" s="119"/>
      <c r="E15" s="119"/>
      <c r="F15" s="120"/>
      <c r="G15" s="120"/>
      <c r="H15" s="120"/>
      <c r="I15" s="120"/>
    </row>
    <row r="16" spans="2:13" ht="20.100000000000001" customHeight="1" thickBot="1" x14ac:dyDescent="0.25">
      <c r="B16" s="85" t="s">
        <v>6</v>
      </c>
      <c r="D16" s="117"/>
      <c r="E16" s="117"/>
      <c r="F16" s="117"/>
      <c r="G16" s="117"/>
      <c r="H16" s="117"/>
      <c r="I16" s="117"/>
    </row>
    <row r="17" spans="2:9" ht="20.100000000000001" customHeight="1" x14ac:dyDescent="0.2">
      <c r="B17" s="86" t="s">
        <v>177</v>
      </c>
      <c r="C17" s="118"/>
      <c r="D17" s="124">
        <v>10052355.949999999</v>
      </c>
      <c r="E17" s="124">
        <v>10053673.449999999</v>
      </c>
      <c r="F17" s="124">
        <v>10054990.949999999</v>
      </c>
      <c r="G17" s="124">
        <v>10056308.449999999</v>
      </c>
      <c r="H17" s="124">
        <v>10057625.949999999</v>
      </c>
      <c r="I17" s="124">
        <v>30135305.850000001</v>
      </c>
    </row>
    <row r="18" spans="2:9" ht="20.100000000000001" customHeight="1" x14ac:dyDescent="0.2">
      <c r="B18" s="86" t="s">
        <v>178</v>
      </c>
      <c r="C18" s="118"/>
      <c r="D18" s="124">
        <v>1008782.41</v>
      </c>
      <c r="E18" s="124">
        <v>915736.28</v>
      </c>
      <c r="F18" s="124">
        <v>929570.55</v>
      </c>
      <c r="G18" s="124">
        <v>1058356.07</v>
      </c>
      <c r="H18" s="124">
        <v>1114621.77</v>
      </c>
      <c r="I18" s="124">
        <v>1077620.8999999999</v>
      </c>
    </row>
    <row r="19" spans="2:9" ht="20.100000000000001" customHeight="1" x14ac:dyDescent="0.2">
      <c r="B19" s="86" t="s">
        <v>179</v>
      </c>
      <c r="C19" s="118"/>
      <c r="D19" s="124">
        <v>53023985.840000004</v>
      </c>
      <c r="E19" s="124">
        <v>52078912.770000003</v>
      </c>
      <c r="F19" s="124">
        <v>51235845.109999999</v>
      </c>
      <c r="G19" s="124">
        <v>50332646.159999996</v>
      </c>
      <c r="H19" s="124">
        <v>49517400.539999999</v>
      </c>
      <c r="I19" s="124">
        <v>48574513.140000001</v>
      </c>
    </row>
    <row r="20" spans="2:9" ht="20.100000000000001" customHeight="1" x14ac:dyDescent="0.2">
      <c r="B20" s="113" t="s">
        <v>180</v>
      </c>
      <c r="C20" s="118"/>
      <c r="D20" s="125">
        <v>7517589.7199999988</v>
      </c>
      <c r="E20" s="125">
        <v>7791680.7699999958</v>
      </c>
      <c r="F20" s="125">
        <v>7836212.3299999982</v>
      </c>
      <c r="G20" s="125">
        <v>8917990.7900000066</v>
      </c>
      <c r="H20" s="125">
        <v>8248606.6999999955</v>
      </c>
      <c r="I20" s="125">
        <v>21574922.480000004</v>
      </c>
    </row>
    <row r="21" spans="2:9" ht="20.100000000000001" customHeight="1" x14ac:dyDescent="0.2">
      <c r="B21" s="112" t="s">
        <v>1</v>
      </c>
      <c r="D21" s="126">
        <f t="shared" ref="D21:I21" si="1">SUM(D17:D20)</f>
        <v>71602713.920000002</v>
      </c>
      <c r="E21" s="126">
        <f t="shared" si="1"/>
        <v>70840003.269999996</v>
      </c>
      <c r="F21" s="126">
        <f t="shared" si="1"/>
        <v>70056618.939999998</v>
      </c>
      <c r="G21" s="126">
        <f t="shared" si="1"/>
        <v>70365301.469999999</v>
      </c>
      <c r="H21" s="126">
        <f t="shared" si="1"/>
        <v>68938254.959999993</v>
      </c>
      <c r="I21" s="126">
        <f t="shared" si="1"/>
        <v>101362362.37</v>
      </c>
    </row>
    <row r="22" spans="2:9" ht="20.100000000000001" customHeight="1" x14ac:dyDescent="0.2">
      <c r="D22" s="150"/>
      <c r="E22" s="150"/>
      <c r="F22" s="150"/>
      <c r="G22" s="150"/>
      <c r="H22" s="150"/>
      <c r="I22" s="150"/>
    </row>
    <row r="23" spans="2:9" ht="20.100000000000001" customHeight="1" thickBot="1" x14ac:dyDescent="0.25">
      <c r="B23" s="87" t="s">
        <v>7</v>
      </c>
      <c r="D23" s="127">
        <f t="shared" ref="D23:I23" si="2">D14-D21</f>
        <v>1821863465.3399999</v>
      </c>
      <c r="E23" s="127">
        <f t="shared" si="2"/>
        <v>1823944754.4300001</v>
      </c>
      <c r="F23" s="127">
        <f t="shared" si="2"/>
        <v>1822420082.8999999</v>
      </c>
      <c r="G23" s="127">
        <f t="shared" si="2"/>
        <v>1823122096.8899999</v>
      </c>
      <c r="H23" s="127">
        <f t="shared" si="2"/>
        <v>1860496501.8699999</v>
      </c>
      <c r="I23" s="127">
        <f t="shared" si="2"/>
        <v>1840540878.3300004</v>
      </c>
    </row>
    <row r="24" spans="2:9" ht="20.100000000000001" customHeight="1" x14ac:dyDescent="0.2">
      <c r="B24" s="88"/>
      <c r="C24" s="89"/>
      <c r="D24" s="90"/>
      <c r="E24" s="90"/>
      <c r="F24" s="90"/>
      <c r="G24" s="90"/>
      <c r="H24" s="90"/>
      <c r="I24" s="90"/>
    </row>
    <row r="25" spans="2:9" ht="26.1" customHeight="1" x14ac:dyDescent="0.2">
      <c r="B25" s="91" t="s">
        <v>23</v>
      </c>
      <c r="C25" s="92"/>
      <c r="D25" s="93">
        <v>11817767</v>
      </c>
      <c r="E25" s="93">
        <v>11817767</v>
      </c>
      <c r="F25" s="93">
        <v>11817767</v>
      </c>
      <c r="G25" s="93">
        <v>11817767</v>
      </c>
      <c r="H25" s="93">
        <v>11817767</v>
      </c>
      <c r="I25" s="93">
        <v>11817767</v>
      </c>
    </row>
    <row r="26" spans="2:9" ht="26.1" customHeight="1" x14ac:dyDescent="0.2">
      <c r="B26" s="94" t="s">
        <v>24</v>
      </c>
      <c r="C26" s="92"/>
      <c r="D26" s="95">
        <f t="shared" ref="D26:I26" si="3">D23/D25</f>
        <v>154.16308896088407</v>
      </c>
      <c r="E26" s="95">
        <f t="shared" si="3"/>
        <v>154.3392042193758</v>
      </c>
      <c r="F26" s="95">
        <f t="shared" si="3"/>
        <v>154.21018902301932</v>
      </c>
      <c r="G26" s="95">
        <f t="shared" si="3"/>
        <v>154.26959229184328</v>
      </c>
      <c r="H26" s="95">
        <f t="shared" si="3"/>
        <v>157.43215294987621</v>
      </c>
      <c r="I26" s="95">
        <f t="shared" si="3"/>
        <v>155.74354091851706</v>
      </c>
    </row>
    <row r="27" spans="2:9" ht="25.5" customHeight="1" x14ac:dyDescent="0.2">
      <c r="B27" s="128"/>
      <c r="G27" s="151"/>
    </row>
    <row r="28" spans="2:9" ht="25.5" hidden="1" customHeight="1" x14ac:dyDescent="0.2">
      <c r="B28" s="129"/>
    </row>
    <row r="69" spans="1:1" hidden="1" x14ac:dyDescent="0.2">
      <c r="A69" s="56"/>
    </row>
    <row r="71" spans="1:1" hidden="1" x14ac:dyDescent="0.2">
      <c r="A71" s="56"/>
    </row>
  </sheetData>
  <conditionalFormatting sqref="D7:I26">
    <cfRule type="cellIs" dxfId="3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FD6E6-802F-4C1A-88D1-B87398DF586B}">
  <dimension ref="A1:CR102"/>
  <sheetViews>
    <sheetView showGridLines="0" workbookViewId="0">
      <selection activeCell="H22" sqref="H22"/>
    </sheetView>
  </sheetViews>
  <sheetFormatPr defaultColWidth="0" defaultRowHeight="0" customHeight="1" zeroHeight="1" x14ac:dyDescent="0.2"/>
  <cols>
    <col min="1" max="1" width="4.140625" style="54" customWidth="1"/>
    <col min="2" max="2" width="28" style="54" customWidth="1"/>
    <col min="3" max="3" width="18" style="54" customWidth="1"/>
    <col min="4" max="9" width="15.7109375" style="54" customWidth="1"/>
    <col min="10" max="10" width="36.140625" style="54" customWidth="1"/>
    <col min="11" max="11" width="3.5703125" style="54" customWidth="1"/>
    <col min="12" max="14" width="8.85546875" style="54" hidden="1"/>
    <col min="15" max="16" width="15.7109375" style="54" hidden="1"/>
    <col min="17" max="18" width="0" style="54" hidden="1"/>
    <col min="19" max="19" width="2.7109375" style="54" hidden="1"/>
    <col min="20" max="31" width="15.7109375" style="54" hidden="1"/>
    <col min="32" max="33" width="0" style="54" hidden="1"/>
    <col min="34" max="34" width="2.7109375" style="54" hidden="1"/>
    <col min="35" max="46" width="15.7109375" style="54" hidden="1"/>
    <col min="47" max="48" width="0" style="54" hidden="1"/>
    <col min="49" max="49" width="2.7109375" style="54" hidden="1"/>
    <col min="50" max="61" width="15.7109375" style="54" hidden="1"/>
    <col min="62" max="63" width="0" style="54" hidden="1"/>
    <col min="64" max="64" width="3.140625" style="54" hidden="1"/>
    <col min="65" max="76" width="15.7109375" style="54" hidden="1"/>
    <col min="77" max="96" width="0" style="54" hidden="1"/>
    <col min="97" max="16384" width="8.85546875" style="54" hidden="1"/>
  </cols>
  <sheetData>
    <row r="1" spans="2:14" ht="17.100000000000001" customHeight="1" x14ac:dyDescent="0.2">
      <c r="B1" s="53"/>
    </row>
    <row r="2" spans="2:14" ht="17.100000000000001" customHeight="1" x14ac:dyDescent="0.2">
      <c r="B2" s="53"/>
    </row>
    <row r="3" spans="2:14" ht="17.100000000000001" customHeight="1" x14ac:dyDescent="0.2">
      <c r="B3" s="53"/>
    </row>
    <row r="4" spans="2:14" s="56" customFormat="1" ht="17.100000000000001" customHeight="1" x14ac:dyDescent="0.2">
      <c r="B4" s="55"/>
      <c r="C4" s="54"/>
      <c r="D4" s="54"/>
      <c r="E4" s="54"/>
      <c r="F4" s="54"/>
      <c r="G4" s="150"/>
      <c r="H4" s="54"/>
      <c r="I4" s="54"/>
      <c r="J4" s="54"/>
      <c r="K4" s="54"/>
      <c r="L4" s="54"/>
      <c r="M4" s="54"/>
      <c r="N4" s="54"/>
    </row>
    <row r="5" spans="2:14" ht="22.5" customHeight="1" x14ac:dyDescent="0.2">
      <c r="B5" s="84" t="s">
        <v>201</v>
      </c>
      <c r="C5" s="185"/>
      <c r="D5" s="185"/>
      <c r="E5" s="184"/>
      <c r="F5" s="122"/>
      <c r="G5" s="122"/>
      <c r="H5" s="123"/>
      <c r="I5" s="123"/>
      <c r="J5" s="123"/>
    </row>
    <row r="6" spans="2:14" ht="20.100000000000001" customHeight="1" thickBot="1" x14ac:dyDescent="0.25">
      <c r="B6" s="85" t="s">
        <v>90</v>
      </c>
      <c r="C6" s="121" t="s">
        <v>183</v>
      </c>
      <c r="D6" s="121" t="s">
        <v>184</v>
      </c>
      <c r="E6" s="121" t="s">
        <v>185</v>
      </c>
      <c r="F6" s="121" t="s">
        <v>186</v>
      </c>
      <c r="G6" s="121" t="s">
        <v>187</v>
      </c>
      <c r="H6" s="106" t="s">
        <v>65</v>
      </c>
      <c r="I6" s="106" t="s">
        <v>188</v>
      </c>
      <c r="J6" s="106" t="s">
        <v>189</v>
      </c>
    </row>
    <row r="7" spans="2:14" ht="20.100000000000001" customHeight="1" x14ac:dyDescent="0.2">
      <c r="B7" s="86" t="s">
        <v>190</v>
      </c>
      <c r="C7" s="197">
        <v>48.574513140000001</v>
      </c>
      <c r="D7" s="124" t="s">
        <v>191</v>
      </c>
      <c r="E7" s="124" t="s">
        <v>192</v>
      </c>
      <c r="F7" s="198">
        <v>1.2200000000000001E-2</v>
      </c>
      <c r="G7" s="199">
        <v>42724</v>
      </c>
      <c r="H7" s="124" t="s">
        <v>193</v>
      </c>
      <c r="I7" s="124" t="s">
        <v>194</v>
      </c>
      <c r="J7" s="124" t="s">
        <v>195</v>
      </c>
    </row>
    <row r="8" spans="2:14" ht="20.100000000000001" customHeight="1" x14ac:dyDescent="0.2">
      <c r="B8" s="86"/>
      <c r="C8" s="124"/>
      <c r="D8" s="124"/>
      <c r="E8" s="124"/>
      <c r="F8" s="124"/>
      <c r="G8" s="124"/>
      <c r="H8" s="124"/>
      <c r="I8" s="124"/>
      <c r="J8" s="124"/>
    </row>
    <row r="9" spans="2:14" ht="20.100000000000001" customHeight="1" thickBot="1" x14ac:dyDescent="0.25">
      <c r="B9" s="85" t="s">
        <v>196</v>
      </c>
      <c r="C9" s="200">
        <v>2025</v>
      </c>
      <c r="D9" s="200">
        <v>2026</v>
      </c>
      <c r="E9" s="200">
        <v>2027</v>
      </c>
      <c r="F9" s="200">
        <v>2028</v>
      </c>
      <c r="G9" s="200">
        <v>2029</v>
      </c>
      <c r="H9" s="204"/>
      <c r="I9" s="203"/>
      <c r="J9" s="203"/>
    </row>
    <row r="10" spans="2:14" ht="20.100000000000001" customHeight="1" thickBot="1" x14ac:dyDescent="0.25">
      <c r="B10" s="85" t="s">
        <v>197</v>
      </c>
      <c r="C10" s="121">
        <v>45809</v>
      </c>
      <c r="D10" s="121">
        <v>46023</v>
      </c>
      <c r="E10" s="121">
        <v>46388</v>
      </c>
      <c r="F10" s="121">
        <v>46753</v>
      </c>
      <c r="G10" s="121">
        <v>47119</v>
      </c>
      <c r="H10" s="203"/>
      <c r="I10" s="203"/>
      <c r="J10" s="203"/>
    </row>
    <row r="11" spans="2:14" ht="20.100000000000001" customHeight="1" x14ac:dyDescent="0.2">
      <c r="B11" s="112" t="s">
        <v>198</v>
      </c>
      <c r="C11" s="201">
        <f>C12</f>
        <v>48574513.140000001</v>
      </c>
      <c r="D11" s="201">
        <f t="shared" ref="D11:G11" si="0">D12</f>
        <v>42349169.268912539</v>
      </c>
      <c r="E11" s="201">
        <f t="shared" si="0"/>
        <v>31266388.309832826</v>
      </c>
      <c r="F11" s="201">
        <f t="shared" si="0"/>
        <v>15944994.288432671</v>
      </c>
      <c r="G11" s="201">
        <f t="shared" si="0"/>
        <v>0</v>
      </c>
      <c r="H11" s="205"/>
      <c r="I11" s="124"/>
      <c r="J11" s="124"/>
    </row>
    <row r="12" spans="2:14" ht="20.100000000000001" customHeight="1" x14ac:dyDescent="0.2">
      <c r="B12" s="86" t="s">
        <v>190</v>
      </c>
      <c r="C12" s="124">
        <v>48574513.140000001</v>
      </c>
      <c r="D12" s="124">
        <v>42349169.268912539</v>
      </c>
      <c r="E12" s="124">
        <v>31266388.309832826</v>
      </c>
      <c r="F12" s="124">
        <v>15944994.288432671</v>
      </c>
      <c r="G12" s="124">
        <v>0</v>
      </c>
      <c r="H12" s="206"/>
    </row>
    <row r="13" spans="2:14" ht="20.100000000000001" customHeight="1" x14ac:dyDescent="0.2">
      <c r="B13" s="112" t="s">
        <v>199</v>
      </c>
      <c r="C13" s="201">
        <f>C14</f>
        <v>5332349.9592416249</v>
      </c>
      <c r="D13" s="201">
        <f t="shared" ref="D13:G13" si="1">D14</f>
        <v>10796572.316557001</v>
      </c>
      <c r="E13" s="201">
        <f t="shared" si="1"/>
        <v>15141216.867727706</v>
      </c>
      <c r="F13" s="201">
        <f t="shared" si="1"/>
        <v>17304373.996473651</v>
      </c>
      <c r="G13" s="201">
        <f t="shared" si="1"/>
        <v>0</v>
      </c>
      <c r="H13" s="205"/>
      <c r="K13" s="72"/>
    </row>
    <row r="14" spans="2:14" ht="20.100000000000001" customHeight="1" x14ac:dyDescent="0.2">
      <c r="B14" s="113" t="s">
        <v>190</v>
      </c>
      <c r="C14" s="125">
        <v>5332349.9592416249</v>
      </c>
      <c r="D14" s="125">
        <v>10796572.316557001</v>
      </c>
      <c r="E14" s="125">
        <v>15141216.867727706</v>
      </c>
      <c r="F14" s="125">
        <v>17304373.996473651</v>
      </c>
      <c r="G14" s="125">
        <v>0</v>
      </c>
      <c r="H14" s="206"/>
    </row>
    <row r="15" spans="2:14" ht="20.100000000000001" customHeight="1" x14ac:dyDescent="0.2">
      <c r="B15" s="112" t="s">
        <v>200</v>
      </c>
      <c r="C15" s="202">
        <v>2.6391434013719753E-2</v>
      </c>
      <c r="D15" s="202">
        <v>2.3009089212589349E-2</v>
      </c>
      <c r="E15" s="202">
        <v>1.6987608739340864E-2</v>
      </c>
      <c r="F15" s="202">
        <v>8.6632111658939241E-3</v>
      </c>
      <c r="G15" s="202">
        <v>0</v>
      </c>
      <c r="H15" s="206"/>
      <c r="I15" s="120"/>
      <c r="J15" s="120"/>
    </row>
    <row r="16" spans="2:14" ht="20.100000000000001" customHeight="1" x14ac:dyDescent="0.2"/>
    <row r="17" spans="2:10" ht="20.100000000000001" customHeight="1" x14ac:dyDescent="0.2"/>
    <row r="18" spans="2:10" ht="20.100000000000001" customHeight="1" x14ac:dyDescent="0.2">
      <c r="B18" s="208" t="s">
        <v>202</v>
      </c>
    </row>
    <row r="19" spans="2:10" ht="20.100000000000001" customHeight="1" x14ac:dyDescent="0.2">
      <c r="B19" s="191" t="s">
        <v>65</v>
      </c>
      <c r="C19" s="207" t="s">
        <v>203</v>
      </c>
      <c r="D19" s="216" t="s">
        <v>204</v>
      </c>
      <c r="E19" s="216"/>
      <c r="F19" s="207" t="s">
        <v>215</v>
      </c>
    </row>
    <row r="20" spans="2:10" ht="20.100000000000001" customHeight="1" x14ac:dyDescent="0.2">
      <c r="B20" s="213" t="s">
        <v>205</v>
      </c>
      <c r="C20" s="211" t="s">
        <v>173</v>
      </c>
      <c r="D20" s="217" t="s">
        <v>211</v>
      </c>
      <c r="E20" s="217"/>
      <c r="F20" s="209">
        <v>22.775189739999998</v>
      </c>
      <c r="G20" s="124"/>
      <c r="H20" s="124"/>
      <c r="I20" s="124"/>
      <c r="J20" s="124"/>
    </row>
    <row r="21" spans="2:10" ht="20.100000000000001" customHeight="1" x14ac:dyDescent="0.2">
      <c r="B21" s="213"/>
      <c r="C21" s="211" t="s">
        <v>173</v>
      </c>
      <c r="D21" s="217" t="s">
        <v>212</v>
      </c>
      <c r="E21" s="217"/>
      <c r="F21" s="210">
        <v>0.60490286999999998</v>
      </c>
      <c r="G21" s="192"/>
      <c r="H21" s="192"/>
      <c r="I21" s="192"/>
      <c r="J21" s="192"/>
    </row>
    <row r="22" spans="2:10" ht="20.100000000000001" customHeight="1" x14ac:dyDescent="0.2">
      <c r="B22" s="213"/>
      <c r="C22" s="212" t="s">
        <v>173</v>
      </c>
      <c r="D22" s="217" t="s">
        <v>213</v>
      </c>
      <c r="E22" s="217"/>
      <c r="F22" s="210">
        <v>17.926005479999997</v>
      </c>
      <c r="G22" s="193"/>
      <c r="H22" s="193"/>
      <c r="I22" s="193"/>
      <c r="J22" s="193"/>
    </row>
    <row r="23" spans="2:10" ht="20.100000000000001" customHeight="1" x14ac:dyDescent="0.2">
      <c r="B23" s="213"/>
      <c r="C23" s="212" t="s">
        <v>173</v>
      </c>
      <c r="D23" s="217" t="s">
        <v>214</v>
      </c>
      <c r="E23" s="217"/>
      <c r="F23" s="210">
        <v>1.4110448500000001</v>
      </c>
      <c r="G23" s="194"/>
      <c r="H23" s="194"/>
      <c r="I23" s="194"/>
      <c r="J23" s="194"/>
    </row>
    <row r="24" spans="2:10" ht="20.100000000000001" customHeight="1" x14ac:dyDescent="0.2">
      <c r="B24" s="214"/>
      <c r="C24" s="212" t="s">
        <v>206</v>
      </c>
      <c r="D24" s="217" t="s">
        <v>210</v>
      </c>
      <c r="E24" s="217"/>
      <c r="F24" s="210">
        <v>-9.8094327820887131</v>
      </c>
      <c r="G24" s="194"/>
      <c r="H24" s="194"/>
      <c r="I24" s="194"/>
      <c r="J24" s="194"/>
    </row>
    <row r="25" spans="2:10" ht="20.100000000000001" customHeight="1" x14ac:dyDescent="0.2">
      <c r="B25" s="215" t="s">
        <v>207</v>
      </c>
      <c r="C25" s="212" t="s">
        <v>173</v>
      </c>
      <c r="D25" s="217" t="s">
        <v>208</v>
      </c>
      <c r="E25" s="217"/>
      <c r="F25" s="210">
        <v>17.255874439999996</v>
      </c>
      <c r="G25" s="196"/>
      <c r="H25" s="196"/>
      <c r="I25" s="196"/>
      <c r="J25" s="196"/>
    </row>
    <row r="26" spans="2:10" ht="20.100000000000001" customHeight="1" x14ac:dyDescent="0.2">
      <c r="B26" s="213"/>
      <c r="C26" s="212" t="s">
        <v>173</v>
      </c>
      <c r="D26" s="217" t="s">
        <v>209</v>
      </c>
      <c r="E26" s="217"/>
      <c r="F26" s="210">
        <v>1.4110448500000001</v>
      </c>
      <c r="G26" s="196"/>
      <c r="H26" s="196"/>
      <c r="I26" s="196"/>
      <c r="J26" s="196"/>
    </row>
    <row r="27" spans="2:10" ht="20.100000000000001" customHeight="1" x14ac:dyDescent="0.2">
      <c r="B27" s="214"/>
      <c r="C27" s="212" t="s">
        <v>206</v>
      </c>
      <c r="D27" s="217" t="s">
        <v>210</v>
      </c>
      <c r="E27" s="217"/>
      <c r="F27" s="210">
        <v>-38.765080357911287</v>
      </c>
      <c r="G27" s="196"/>
      <c r="H27" s="196"/>
      <c r="I27" s="196"/>
      <c r="J27" s="196"/>
    </row>
    <row r="28" spans="2:10" ht="20.100000000000001" customHeight="1" x14ac:dyDescent="0.2">
      <c r="B28" s="195"/>
      <c r="C28" s="196"/>
      <c r="D28" s="196"/>
      <c r="E28" s="196"/>
      <c r="F28" s="196"/>
      <c r="G28" s="196"/>
      <c r="H28" s="196"/>
      <c r="I28" s="196"/>
      <c r="J28" s="196"/>
    </row>
    <row r="29" spans="2:10" ht="20.100000000000001" customHeight="1" x14ac:dyDescent="0.2">
      <c r="B29" s="195"/>
      <c r="C29" s="196"/>
      <c r="D29" s="196"/>
      <c r="E29" s="196"/>
      <c r="F29" s="196"/>
      <c r="G29" s="196"/>
      <c r="H29" s="196"/>
      <c r="I29" s="196"/>
      <c r="J29" s="196"/>
    </row>
    <row r="30" spans="2:10" ht="26.1" hidden="1" customHeight="1" x14ac:dyDescent="0.2">
      <c r="B30" s="195"/>
      <c r="C30" s="196"/>
      <c r="D30" s="196"/>
      <c r="E30" s="196"/>
      <c r="F30" s="196"/>
      <c r="G30" s="196"/>
      <c r="H30" s="196"/>
      <c r="I30" s="196"/>
      <c r="J30" s="196"/>
    </row>
    <row r="31" spans="2:10" ht="26.1" hidden="1" customHeight="1" x14ac:dyDescent="0.2">
      <c r="B31" s="195"/>
      <c r="C31" s="196"/>
      <c r="D31" s="196"/>
      <c r="E31" s="196"/>
      <c r="F31" s="196"/>
      <c r="G31" s="196"/>
      <c r="H31" s="196"/>
      <c r="I31" s="196"/>
      <c r="J31" s="196"/>
    </row>
    <row r="32" spans="2:10" ht="26.1" hidden="1" customHeight="1" x14ac:dyDescent="0.2">
      <c r="B32" s="195"/>
      <c r="C32" s="196"/>
      <c r="D32" s="196"/>
      <c r="E32" s="196"/>
      <c r="F32" s="196"/>
      <c r="G32" s="196"/>
      <c r="H32" s="196"/>
      <c r="I32" s="196"/>
      <c r="J32" s="196"/>
    </row>
    <row r="33" spans="2:7" ht="25.5" hidden="1" customHeight="1" x14ac:dyDescent="0.2">
      <c r="B33" s="128"/>
      <c r="G33" s="151"/>
    </row>
    <row r="34" spans="2:7" ht="25.5" hidden="1" customHeight="1" x14ac:dyDescent="0.2">
      <c r="B34" s="129"/>
    </row>
    <row r="35" spans="2:7" ht="12.75" hidden="1" customHeight="1" x14ac:dyDescent="0.2"/>
    <row r="36" spans="2:7" ht="12.75" hidden="1" customHeight="1" x14ac:dyDescent="0.2"/>
    <row r="37" spans="2:7" ht="12.75" hidden="1" customHeight="1" x14ac:dyDescent="0.2"/>
    <row r="38" spans="2:7" ht="12.75" hidden="1" customHeight="1" x14ac:dyDescent="0.2"/>
    <row r="39" spans="2:7" ht="12.75" hidden="1" customHeight="1" x14ac:dyDescent="0.2"/>
    <row r="40" spans="2:7" ht="12.75" hidden="1" customHeight="1" x14ac:dyDescent="0.2"/>
    <row r="41" spans="2:7" ht="12.75" hidden="1" customHeight="1" x14ac:dyDescent="0.2"/>
    <row r="42" spans="2:7" ht="12.75" hidden="1" customHeight="1" x14ac:dyDescent="0.2"/>
    <row r="43" spans="2:7" ht="12.75" hidden="1" customHeight="1" x14ac:dyDescent="0.2"/>
    <row r="44" spans="2:7" ht="12.75" hidden="1" customHeight="1" x14ac:dyDescent="0.2"/>
    <row r="45" spans="2:7" ht="12.75" hidden="1" customHeight="1" x14ac:dyDescent="0.2"/>
    <row r="46" spans="2:7" ht="12.75" hidden="1" customHeight="1" x14ac:dyDescent="0.2"/>
    <row r="47" spans="2:7" ht="12.75" hidden="1" customHeight="1" x14ac:dyDescent="0.2"/>
    <row r="48" spans="2:7" ht="12.75" hidden="1" customHeight="1" x14ac:dyDescent="0.2"/>
    <row r="49" ht="12.75" hidden="1" customHeight="1" x14ac:dyDescent="0.2"/>
    <row r="50" ht="12.75" hidden="1" customHeight="1" x14ac:dyDescent="0.2"/>
    <row r="51" ht="12.75" hidden="1" customHeight="1" x14ac:dyDescent="0.2"/>
    <row r="52" ht="12.75" hidden="1" customHeight="1" x14ac:dyDescent="0.2"/>
    <row r="53" ht="12.75" hidden="1" customHeight="1" x14ac:dyDescent="0.2"/>
    <row r="54" ht="12.75" hidden="1" customHeight="1" x14ac:dyDescent="0.2"/>
    <row r="55" ht="12.75" hidden="1" customHeight="1" x14ac:dyDescent="0.2"/>
    <row r="56" ht="12.75" hidden="1" customHeight="1" x14ac:dyDescent="0.2"/>
    <row r="57" ht="12.75" hidden="1" customHeight="1" x14ac:dyDescent="0.2"/>
    <row r="58" ht="12.75" hidden="1" customHeight="1" x14ac:dyDescent="0.2"/>
    <row r="59" ht="12.75" hidden="1" customHeight="1" x14ac:dyDescent="0.2"/>
    <row r="60" ht="12.75" hidden="1" customHeight="1" x14ac:dyDescent="0.2"/>
    <row r="61" ht="12.75" hidden="1" customHeight="1" x14ac:dyDescent="0.2"/>
    <row r="62" ht="12.75" hidden="1" customHeight="1" x14ac:dyDescent="0.2"/>
    <row r="63" ht="12.75" hidden="1" customHeight="1" x14ac:dyDescent="0.2"/>
    <row r="64" ht="12.75" hidden="1" customHeight="1" x14ac:dyDescent="0.2"/>
    <row r="65" spans="1:1" ht="12.75" hidden="1" customHeight="1" x14ac:dyDescent="0.2"/>
    <row r="66" spans="1:1" ht="12.75" hidden="1" customHeight="1" x14ac:dyDescent="0.2"/>
    <row r="67" spans="1:1" ht="12.75" hidden="1" customHeight="1" x14ac:dyDescent="0.2"/>
    <row r="68" spans="1:1" ht="12.75" hidden="1" customHeight="1" x14ac:dyDescent="0.2"/>
    <row r="69" spans="1:1" ht="12.75" hidden="1" customHeight="1" x14ac:dyDescent="0.2"/>
    <row r="70" spans="1:1" ht="12.75" hidden="1" customHeight="1" x14ac:dyDescent="0.2"/>
    <row r="71" spans="1:1" ht="12.75" hidden="1" customHeight="1" x14ac:dyDescent="0.2"/>
    <row r="72" spans="1:1" ht="12.75" hidden="1" customHeight="1" x14ac:dyDescent="0.2"/>
    <row r="73" spans="1:1" ht="12.75" hidden="1" customHeight="1" x14ac:dyDescent="0.2"/>
    <row r="74" spans="1:1" ht="12.75" hidden="1" customHeight="1" x14ac:dyDescent="0.2"/>
    <row r="75" spans="1:1" ht="12.75" hidden="1" x14ac:dyDescent="0.2">
      <c r="A75" s="56"/>
    </row>
    <row r="76" spans="1:1" ht="12.75" hidden="1" customHeight="1" x14ac:dyDescent="0.2"/>
    <row r="77" spans="1:1" ht="12.75" hidden="1" x14ac:dyDescent="0.2">
      <c r="A77" s="56"/>
    </row>
    <row r="90" ht="0" hidden="1" customHeight="1" x14ac:dyDescent="0.2"/>
    <row r="97" s="54" customFormat="1" ht="0" hidden="1" customHeight="1" x14ac:dyDescent="0.2"/>
    <row r="98" s="54" customFormat="1" ht="0" hidden="1" customHeight="1" x14ac:dyDescent="0.2"/>
    <row r="99" s="54" customFormat="1" ht="0" hidden="1" customHeight="1" x14ac:dyDescent="0.2"/>
    <row r="100" s="54" customFormat="1" ht="0" hidden="1" customHeight="1" x14ac:dyDescent="0.2"/>
    <row r="101" s="54" customFormat="1" ht="0" hidden="1" customHeight="1" x14ac:dyDescent="0.2"/>
    <row r="102" s="54" customFormat="1" ht="0" hidden="1" customHeight="1" x14ac:dyDescent="0.2"/>
  </sheetData>
  <mergeCells count="11">
    <mergeCell ref="D27:E27"/>
    <mergeCell ref="B20:B24"/>
    <mergeCell ref="B25:B27"/>
    <mergeCell ref="D20:E20"/>
    <mergeCell ref="D21:E21"/>
    <mergeCell ref="D19:E19"/>
    <mergeCell ref="D22:E22"/>
    <mergeCell ref="D23:E23"/>
    <mergeCell ref="D24:E24"/>
    <mergeCell ref="D25:E25"/>
    <mergeCell ref="D26:E26"/>
  </mergeCells>
  <conditionalFormatting sqref="D7:J8 C15:J15 C28:J32 C11:J11 C11:H15 F20:J27">
    <cfRule type="cellIs" dxfId="2" priority="2" operator="equal">
      <formula>0</formula>
    </cfRule>
  </conditionalFormatting>
  <conditionalFormatting sqref="C7:C8">
    <cfRule type="cellIs" dxfId="1" priority="1" operator="equal">
      <formula>0</formula>
    </cfRule>
  </conditionalFormatting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330DF2-2B88-4061-BC85-01EF17113CBD}">
  <dimension ref="A1:CW96"/>
  <sheetViews>
    <sheetView showGridLines="0" zoomScaleNormal="100" workbookViewId="0">
      <pane xSplit="2" ySplit="6" topLeftCell="C7" activePane="bottomRight" state="frozen"/>
      <selection activeCell="F19" sqref="F19"/>
      <selection pane="topRight" activeCell="F19" sqref="F19"/>
      <selection pane="bottomLeft" activeCell="F19" sqref="F19"/>
      <selection pane="bottomRight" activeCell="I6" sqref="I6"/>
    </sheetView>
  </sheetViews>
  <sheetFormatPr defaultColWidth="0" defaultRowHeight="0" customHeight="1" zeroHeight="1" outlineLevelRow="1" outlineLevelCol="1" x14ac:dyDescent="0.2"/>
  <cols>
    <col min="1" max="1" width="4" style="54" customWidth="1"/>
    <col min="2" max="2" width="40.140625" style="54" customWidth="1"/>
    <col min="3" max="3" width="1.28515625" style="56" customWidth="1" outlineLevel="1"/>
    <col min="4" max="4" width="15.7109375" style="54" customWidth="1" outlineLevel="1"/>
    <col min="5" max="9" width="15.7109375" style="54" customWidth="1"/>
    <col min="10" max="10" width="2.5703125" style="54" customWidth="1"/>
    <col min="11" max="13" width="0" style="54" hidden="1" customWidth="1"/>
    <col min="14" max="17" width="12.7109375" style="54" hidden="1" customWidth="1"/>
    <col min="18" max="19" width="0" style="54" hidden="1" customWidth="1"/>
    <col min="20" max="20" width="2.7109375" style="54" hidden="1" customWidth="1"/>
    <col min="21" max="32" width="12.7109375" style="54" hidden="1" customWidth="1"/>
    <col min="33" max="34" width="0" style="54" hidden="1" customWidth="1"/>
    <col min="35" max="35" width="2.7109375" style="54" hidden="1" customWidth="1"/>
    <col min="36" max="47" width="12.7109375" style="54" hidden="1" customWidth="1"/>
    <col min="48" max="49" width="0" style="54" hidden="1" customWidth="1"/>
    <col min="50" max="50" width="2.7109375" style="54" hidden="1" customWidth="1"/>
    <col min="51" max="62" width="12.7109375" style="54" hidden="1" customWidth="1"/>
    <col min="63" max="64" width="0" style="54" hidden="1" customWidth="1"/>
    <col min="65" max="65" width="2.7109375" style="54" hidden="1" customWidth="1"/>
    <col min="66" max="85" width="12.7109375" style="54" hidden="1" customWidth="1"/>
    <col min="86" max="101" width="0" style="54" hidden="1" customWidth="1"/>
    <col min="102" max="16384" width="0" style="54" hidden="1"/>
  </cols>
  <sheetData>
    <row r="1" spans="2:9" ht="17.100000000000001" customHeight="1" x14ac:dyDescent="0.2">
      <c r="B1" s="53"/>
    </row>
    <row r="2" spans="2:9" ht="17.100000000000001" customHeight="1" x14ac:dyDescent="0.2">
      <c r="B2" s="53"/>
    </row>
    <row r="3" spans="2:9" ht="17.100000000000001" customHeight="1" x14ac:dyDescent="0.2">
      <c r="B3" s="53"/>
    </row>
    <row r="4" spans="2:9" s="56" customFormat="1" ht="17.100000000000001" customHeight="1" x14ac:dyDescent="0.2">
      <c r="B4" s="55"/>
      <c r="C4" s="63"/>
    </row>
    <row r="5" spans="2:9" ht="22.5" customHeight="1" x14ac:dyDescent="0.2">
      <c r="B5" s="96" t="s">
        <v>95</v>
      </c>
      <c r="C5" s="105"/>
    </row>
    <row r="6" spans="2:9" s="65" customFormat="1" ht="30" customHeight="1" x14ac:dyDescent="0.2">
      <c r="B6" s="85" t="s">
        <v>11</v>
      </c>
      <c r="C6" s="64"/>
      <c r="D6" s="106">
        <v>45688</v>
      </c>
      <c r="E6" s="106">
        <v>45716</v>
      </c>
      <c r="F6" s="106">
        <v>45747</v>
      </c>
      <c r="G6" s="106">
        <v>45777</v>
      </c>
      <c r="H6" s="106">
        <v>45807</v>
      </c>
      <c r="I6" s="106">
        <v>45838</v>
      </c>
    </row>
    <row r="7" spans="2:9" s="58" customFormat="1" ht="26.1" customHeight="1" x14ac:dyDescent="0.2">
      <c r="B7" s="186" t="s">
        <v>106</v>
      </c>
      <c r="C7" s="92"/>
      <c r="D7" s="187">
        <f t="shared" ref="D7:H7" si="0">SUM(D8:D12)</f>
        <v>10629347.001400061</v>
      </c>
      <c r="E7" s="187">
        <f t="shared" si="0"/>
        <v>10523159.661400057</v>
      </c>
      <c r="F7" s="187">
        <f t="shared" si="0"/>
        <v>10408311.960671918</v>
      </c>
      <c r="G7" s="187">
        <f t="shared" si="0"/>
        <v>10790972.850671917</v>
      </c>
      <c r="H7" s="187">
        <f t="shared" si="0"/>
        <v>10690164.625</v>
      </c>
      <c r="I7" s="187">
        <f t="shared" ref="I7" si="1">SUM(I8:I12)</f>
        <v>10648182.295</v>
      </c>
    </row>
    <row r="8" spans="2:9" s="58" customFormat="1" ht="26.1" customHeight="1" outlineLevel="1" x14ac:dyDescent="0.2">
      <c r="B8" s="110" t="s">
        <v>101</v>
      </c>
      <c r="C8" s="92"/>
      <c r="D8" s="111">
        <v>11924877.7912906</v>
      </c>
      <c r="E8" s="111">
        <v>11901032.181068452</v>
      </c>
      <c r="F8" s="111">
        <v>11921651.470224574</v>
      </c>
      <c r="G8" s="111">
        <v>11876666.032012021</v>
      </c>
      <c r="H8" s="111">
        <v>11941591.621340102</v>
      </c>
      <c r="I8" s="111">
        <v>11792729.351340102</v>
      </c>
    </row>
    <row r="9" spans="2:9" s="58" customFormat="1" ht="26.1" customHeight="1" outlineLevel="1" x14ac:dyDescent="0.2">
      <c r="B9" s="110" t="s">
        <v>87</v>
      </c>
      <c r="C9" s="92"/>
      <c r="D9" s="111">
        <v>-1119780.0498905415</v>
      </c>
      <c r="E9" s="111">
        <v>-1123877.1096683941</v>
      </c>
      <c r="F9" s="111">
        <v>-1131295.8981525975</v>
      </c>
      <c r="G9" s="111">
        <v>-1142808.9163401038</v>
      </c>
      <c r="H9" s="111">
        <v>-1142808.9163401041</v>
      </c>
      <c r="I9" s="111">
        <v>-1142808.9163401041</v>
      </c>
    </row>
    <row r="10" spans="2:9" s="58" customFormat="1" ht="26.1" customHeight="1" outlineLevel="1" x14ac:dyDescent="0.2">
      <c r="B10" s="110" t="s">
        <v>102</v>
      </c>
      <c r="C10" s="92"/>
      <c r="D10" s="111">
        <v>-773186.92</v>
      </c>
      <c r="E10" s="111">
        <v>-630671.93999999994</v>
      </c>
      <c r="F10" s="111">
        <v>-630671.93999999994</v>
      </c>
      <c r="G10" s="111">
        <v>-608318.87999999989</v>
      </c>
      <c r="H10" s="111">
        <v>-600671.93999999994</v>
      </c>
      <c r="I10" s="111">
        <v>-510671.93999999994</v>
      </c>
    </row>
    <row r="11" spans="2:9" s="58" customFormat="1" ht="26.1" customHeight="1" outlineLevel="1" x14ac:dyDescent="0.2">
      <c r="B11" s="110" t="s">
        <v>103</v>
      </c>
      <c r="C11" s="92"/>
      <c r="D11" s="111">
        <v>313774.29999999987</v>
      </c>
      <c r="E11" s="111">
        <v>120778.84999999999</v>
      </c>
      <c r="F11" s="111">
        <v>-47016.701400058388</v>
      </c>
      <c r="G11" s="111">
        <v>371062.8249999999</v>
      </c>
      <c r="H11" s="111">
        <v>175722.05000000002</v>
      </c>
      <c r="I11" s="111">
        <v>204832.39999999997</v>
      </c>
    </row>
    <row r="12" spans="2:9" s="58" customFormat="1" ht="26.1" customHeight="1" outlineLevel="1" x14ac:dyDescent="0.2">
      <c r="B12" s="110" t="s">
        <v>104</v>
      </c>
      <c r="C12" s="92"/>
      <c r="D12" s="111">
        <v>283661.88</v>
      </c>
      <c r="E12" s="111">
        <v>255897.68000000002</v>
      </c>
      <c r="F12" s="111">
        <v>295645.03000000003</v>
      </c>
      <c r="G12" s="111">
        <v>294371.78999999998</v>
      </c>
      <c r="H12" s="111">
        <v>316331.81</v>
      </c>
      <c r="I12" s="111">
        <v>304101.40000000002</v>
      </c>
    </row>
    <row r="13" spans="2:9" s="58" customFormat="1" ht="26.1" customHeight="1" x14ac:dyDescent="0.2">
      <c r="B13" s="186" t="s">
        <v>107</v>
      </c>
      <c r="C13" s="92"/>
      <c r="D13" s="187">
        <f>SUM(D14:D16)</f>
        <v>1199930.1652891799</v>
      </c>
      <c r="E13" s="187">
        <f t="shared" ref="E13:H13" si="2">SUM(E14:E16)</f>
        <v>1181556.5973448418</v>
      </c>
      <c r="F13" s="187">
        <f t="shared" si="2"/>
        <v>1858071.5278700609</v>
      </c>
      <c r="G13" s="187">
        <f t="shared" si="2"/>
        <v>1308297.3900000018</v>
      </c>
      <c r="H13" s="187">
        <f t="shared" si="2"/>
        <v>1490826.8154919106</v>
      </c>
      <c r="I13" s="187">
        <f t="shared" ref="I13" si="3">SUM(I14:I16)</f>
        <v>1768449.6476133962</v>
      </c>
    </row>
    <row r="14" spans="2:9" s="58" customFormat="1" ht="26.1" customHeight="1" outlineLevel="1" x14ac:dyDescent="0.2">
      <c r="B14" s="110" t="s">
        <v>105</v>
      </c>
      <c r="C14" s="92"/>
      <c r="D14" s="111">
        <v>254559.16999999961</v>
      </c>
      <c r="E14" s="111">
        <v>188766.02999999755</v>
      </c>
      <c r="F14" s="111">
        <v>949440.76999999327</v>
      </c>
      <c r="G14" s="111">
        <v>269236.73000000184</v>
      </c>
      <c r="H14" s="111">
        <v>508893.42999999592</v>
      </c>
      <c r="I14" s="111">
        <v>691580.61999999604</v>
      </c>
    </row>
    <row r="15" spans="2:9" s="58" customFormat="1" ht="26.1" customHeight="1" outlineLevel="1" x14ac:dyDescent="0.2">
      <c r="B15" s="110" t="s">
        <v>92</v>
      </c>
      <c r="C15" s="92"/>
      <c r="D15" s="111">
        <v>410966.79000000004</v>
      </c>
      <c r="E15" s="111">
        <v>347055.31000000006</v>
      </c>
      <c r="F15" s="111">
        <v>381241.24000000005</v>
      </c>
      <c r="G15" s="111">
        <v>380254.68</v>
      </c>
      <c r="H15" s="111">
        <v>385454.68</v>
      </c>
      <c r="I15" s="111">
        <v>381270.72000000003</v>
      </c>
    </row>
    <row r="16" spans="2:9" s="58" customFormat="1" ht="26.1" customHeight="1" outlineLevel="1" x14ac:dyDescent="0.2">
      <c r="B16" s="110" t="s">
        <v>90</v>
      </c>
      <c r="C16" s="92"/>
      <c r="D16" s="111">
        <v>534404.20528918016</v>
      </c>
      <c r="E16" s="111">
        <v>645735.25734484417</v>
      </c>
      <c r="F16" s="111">
        <v>527389.5178700675</v>
      </c>
      <c r="G16" s="111">
        <v>658805.98</v>
      </c>
      <c r="H16" s="111">
        <v>596478.70549191476</v>
      </c>
      <c r="I16" s="111">
        <v>695598.30761340004</v>
      </c>
    </row>
    <row r="17" spans="2:9" s="58" customFormat="1" ht="26.1" customHeight="1" x14ac:dyDescent="0.2">
      <c r="B17" s="186" t="s">
        <v>108</v>
      </c>
      <c r="C17" s="92"/>
      <c r="D17" s="187">
        <f>SUM(D18:D23)</f>
        <v>462590.89465573785</v>
      </c>
      <c r="E17" s="187">
        <f t="shared" ref="E17:H17" si="4">SUM(E18:E23)</f>
        <v>3609101.9575788151</v>
      </c>
      <c r="F17" s="187">
        <f t="shared" si="4"/>
        <v>4958391.79</v>
      </c>
      <c r="G17" s="187">
        <f t="shared" si="4"/>
        <v>91848.88</v>
      </c>
      <c r="H17" s="187">
        <f t="shared" si="4"/>
        <v>15823252.270000001</v>
      </c>
      <c r="I17" s="187">
        <f t="shared" ref="I17" si="5">SUM(I18:I23)</f>
        <v>553173.0775421079</v>
      </c>
    </row>
    <row r="18" spans="2:9" s="58" customFormat="1" ht="26.1" customHeight="1" outlineLevel="1" x14ac:dyDescent="0.2">
      <c r="B18" s="110" t="s">
        <v>109</v>
      </c>
      <c r="C18" s="92"/>
      <c r="D18" s="111">
        <v>0</v>
      </c>
      <c r="E18" s="111">
        <v>0</v>
      </c>
      <c r="F18" s="111">
        <v>0</v>
      </c>
      <c r="G18" s="111">
        <v>0</v>
      </c>
      <c r="H18" s="111">
        <v>0</v>
      </c>
      <c r="I18" s="111">
        <v>0</v>
      </c>
    </row>
    <row r="19" spans="2:9" s="58" customFormat="1" ht="26.1" customHeight="1" outlineLevel="1" x14ac:dyDescent="0.2">
      <c r="B19" s="110" t="s">
        <v>110</v>
      </c>
      <c r="C19" s="92"/>
      <c r="D19" s="111">
        <v>5581.6646557379427</v>
      </c>
      <c r="E19" s="111">
        <v>3599735.3175788149</v>
      </c>
      <c r="F19" s="111">
        <v>4947914.32</v>
      </c>
      <c r="G19" s="111">
        <v>72091.92</v>
      </c>
      <c r="H19" s="111">
        <v>15814557.030000001</v>
      </c>
      <c r="I19" s="111">
        <v>83315.53</v>
      </c>
    </row>
    <row r="20" spans="2:9" s="58" customFormat="1" ht="26.1" customHeight="1" outlineLevel="1" x14ac:dyDescent="0.2">
      <c r="B20" s="110" t="s">
        <v>111</v>
      </c>
      <c r="C20" s="92"/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455695.27754210785</v>
      </c>
    </row>
    <row r="21" spans="2:9" s="58" customFormat="1" ht="26.1" customHeight="1" outlineLevel="1" x14ac:dyDescent="0.2">
      <c r="B21" s="110" t="s">
        <v>112</v>
      </c>
      <c r="C21" s="92"/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0</v>
      </c>
    </row>
    <row r="22" spans="2:9" s="58" customFormat="1" ht="26.1" customHeight="1" outlineLevel="1" x14ac:dyDescent="0.2">
      <c r="B22" s="110" t="s">
        <v>113</v>
      </c>
      <c r="C22" s="92"/>
      <c r="D22" s="111">
        <v>457009.22999999992</v>
      </c>
      <c r="E22" s="111">
        <v>9366.64</v>
      </c>
      <c r="F22" s="111">
        <v>10477.470000000001</v>
      </c>
      <c r="G22" s="111">
        <v>19756.960000000003</v>
      </c>
      <c r="H22" s="111">
        <v>8695.2400000000071</v>
      </c>
      <c r="I22" s="111">
        <v>14162.27</v>
      </c>
    </row>
    <row r="23" spans="2:9" s="58" customFormat="1" ht="26.1" customHeight="1" outlineLevel="1" x14ac:dyDescent="0.2">
      <c r="B23" s="110" t="s">
        <v>114</v>
      </c>
      <c r="C23" s="92"/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</row>
    <row r="24" spans="2:9" s="58" customFormat="1" ht="26.1" customHeight="1" x14ac:dyDescent="0.2">
      <c r="B24" s="88" t="s">
        <v>96</v>
      </c>
      <c r="C24" s="108"/>
      <c r="D24" s="109">
        <f t="shared" ref="D24:H24" si="6">SUM(D7,D13,D17)</f>
        <v>12291868.061344979</v>
      </c>
      <c r="E24" s="109">
        <f t="shared" si="6"/>
        <v>15313818.216323715</v>
      </c>
      <c r="F24" s="109">
        <f t="shared" si="6"/>
        <v>17224775.278541978</v>
      </c>
      <c r="G24" s="109">
        <f t="shared" si="6"/>
        <v>12191119.12067192</v>
      </c>
      <c r="H24" s="109">
        <f t="shared" si="6"/>
        <v>28004243.710491911</v>
      </c>
      <c r="I24" s="109">
        <f t="shared" ref="I24" si="7">SUM(I7,I13,I17)</f>
        <v>12969805.020155504</v>
      </c>
    </row>
    <row r="25" spans="2:9" s="58" customFormat="1" ht="26.1" customHeight="1" x14ac:dyDescent="0.2">
      <c r="B25" s="186" t="s">
        <v>8</v>
      </c>
      <c r="C25" s="108"/>
      <c r="D25" s="187">
        <f>SUM(D26:D28)</f>
        <v>-791816.15000000014</v>
      </c>
      <c r="E25" s="187">
        <f t="shared" ref="E25:H25" si="8">SUM(E26:E28)</f>
        <v>-1519619.7899999998</v>
      </c>
      <c r="F25" s="187">
        <f t="shared" si="8"/>
        <v>-753945.74</v>
      </c>
      <c r="G25" s="187">
        <f t="shared" si="8"/>
        <v>-954529.81</v>
      </c>
      <c r="H25" s="187">
        <f t="shared" si="8"/>
        <v>-892950.98999999987</v>
      </c>
      <c r="I25" s="187">
        <f t="shared" ref="I25" si="9">SUM(I26:I28)</f>
        <v>-797757.04999999981</v>
      </c>
    </row>
    <row r="26" spans="2:9" s="58" customFormat="1" ht="26.1" customHeight="1" outlineLevel="1" x14ac:dyDescent="0.2">
      <c r="B26" s="110" t="s">
        <v>115</v>
      </c>
      <c r="C26" s="108"/>
      <c r="D26" s="111">
        <v>-642993.85000000021</v>
      </c>
      <c r="E26" s="111">
        <v>-598647.23999999987</v>
      </c>
      <c r="F26" s="111">
        <v>-658748.30000000005</v>
      </c>
      <c r="G26" s="111">
        <v>-666938.92000000016</v>
      </c>
      <c r="H26" s="111">
        <v>-654218.6399999999</v>
      </c>
      <c r="I26" s="111">
        <v>-554736.49999999988</v>
      </c>
    </row>
    <row r="27" spans="2:9" s="58" customFormat="1" ht="26.1" customHeight="1" outlineLevel="1" x14ac:dyDescent="0.2">
      <c r="B27" s="110" t="s">
        <v>116</v>
      </c>
      <c r="C27" s="108"/>
      <c r="D27" s="111">
        <v>26937.64</v>
      </c>
      <c r="E27" s="111">
        <v>-874912.04999999993</v>
      </c>
      <c r="F27" s="111">
        <v>-14750.499999999976</v>
      </c>
      <c r="G27" s="111">
        <v>-176856.96000000002</v>
      </c>
      <c r="H27" s="111">
        <v>-180470.62000000002</v>
      </c>
      <c r="I27" s="111">
        <v>-153539.49000000002</v>
      </c>
    </row>
    <row r="28" spans="2:9" s="58" customFormat="1" ht="26.1" customHeight="1" outlineLevel="1" x14ac:dyDescent="0.2">
      <c r="B28" s="110" t="s">
        <v>114</v>
      </c>
      <c r="C28" s="108"/>
      <c r="D28" s="111">
        <v>-175759.93999999997</v>
      </c>
      <c r="E28" s="111">
        <v>-46060.5</v>
      </c>
      <c r="F28" s="111">
        <v>-80446.94</v>
      </c>
      <c r="G28" s="111">
        <v>-110733.92999999998</v>
      </c>
      <c r="H28" s="111">
        <v>-58261.729999999989</v>
      </c>
      <c r="I28" s="111">
        <v>-89481.06</v>
      </c>
    </row>
    <row r="29" spans="2:9" s="58" customFormat="1" ht="26.1" customHeight="1" x14ac:dyDescent="0.2">
      <c r="B29" s="186" t="s">
        <v>9</v>
      </c>
      <c r="C29" s="108"/>
      <c r="D29" s="187">
        <f>SUM(D30:D31)</f>
        <v>-1188396.68</v>
      </c>
      <c r="E29" s="187">
        <f t="shared" ref="E29:I29" si="10">SUM(E30:E31)</f>
        <v>-1380585.9</v>
      </c>
      <c r="F29" s="187">
        <f t="shared" si="10"/>
        <v>-1495227.05</v>
      </c>
      <c r="G29" s="187">
        <f t="shared" si="10"/>
        <v>-1062993.8999999999</v>
      </c>
      <c r="H29" s="187">
        <f t="shared" si="10"/>
        <v>-1528732.36</v>
      </c>
      <c r="I29" s="187">
        <f t="shared" si="10"/>
        <v>-1242233.57</v>
      </c>
    </row>
    <row r="30" spans="2:9" s="58" customFormat="1" ht="26.1" customHeight="1" outlineLevel="1" x14ac:dyDescent="0.2">
      <c r="B30" s="110" t="s">
        <v>175</v>
      </c>
      <c r="C30" s="108"/>
      <c r="D30" s="111">
        <v>-973338.48</v>
      </c>
      <c r="E30" s="111">
        <v>-1008782.41</v>
      </c>
      <c r="F30" s="111">
        <v>-915736.26</v>
      </c>
      <c r="G30" s="111">
        <v>-929570.54</v>
      </c>
      <c r="H30" s="111">
        <v>-1058356.06</v>
      </c>
      <c r="I30" s="111">
        <v>-1114621.77</v>
      </c>
    </row>
    <row r="31" spans="2:9" s="58" customFormat="1" ht="26.1" customHeight="1" outlineLevel="1" x14ac:dyDescent="0.2">
      <c r="B31" s="110" t="s">
        <v>176</v>
      </c>
      <c r="C31" s="108"/>
      <c r="D31" s="111">
        <v>-215058.19999999998</v>
      </c>
      <c r="E31" s="111">
        <v>-371803.48999999993</v>
      </c>
      <c r="F31" s="111">
        <v>-579490.79</v>
      </c>
      <c r="G31" s="111">
        <v>-133423.35999999999</v>
      </c>
      <c r="H31" s="111">
        <v>-470376.3</v>
      </c>
      <c r="I31" s="111">
        <v>-127611.8</v>
      </c>
    </row>
    <row r="32" spans="2:9" s="58" customFormat="1" ht="26.1" customHeight="1" x14ac:dyDescent="0.2">
      <c r="B32" s="186" t="s">
        <v>20</v>
      </c>
      <c r="C32" s="108"/>
      <c r="D32" s="187">
        <v>-558054.73</v>
      </c>
      <c r="E32" s="187">
        <v>-650875.39</v>
      </c>
      <c r="F32" s="187">
        <v>-520450.32</v>
      </c>
      <c r="G32" s="187">
        <v>-624430.89</v>
      </c>
      <c r="H32" s="187">
        <v>-566263.5</v>
      </c>
      <c r="I32" s="187">
        <v>-661755.55000000005</v>
      </c>
    </row>
    <row r="33" spans="2:10" s="58" customFormat="1" ht="26.1" customHeight="1" x14ac:dyDescent="0.2">
      <c r="B33" s="88" t="s">
        <v>10</v>
      </c>
      <c r="C33" s="108"/>
      <c r="D33" s="109">
        <f t="shared" ref="D33:I33" si="11">SUM(D25,D29,D32)</f>
        <v>-2538267.56</v>
      </c>
      <c r="E33" s="109">
        <f t="shared" si="11"/>
        <v>-3551081.0799999996</v>
      </c>
      <c r="F33" s="109">
        <f t="shared" si="11"/>
        <v>-2769623.11</v>
      </c>
      <c r="G33" s="109">
        <f t="shared" si="11"/>
        <v>-2641954.6</v>
      </c>
      <c r="H33" s="109">
        <f t="shared" si="11"/>
        <v>-2987946.85</v>
      </c>
      <c r="I33" s="109">
        <f t="shared" si="11"/>
        <v>-2701746.17</v>
      </c>
    </row>
    <row r="34" spans="2:10" s="58" customFormat="1" ht="26.1" customHeight="1" x14ac:dyDescent="0.2">
      <c r="B34" s="88" t="s">
        <v>97</v>
      </c>
      <c r="C34" s="108"/>
      <c r="D34" s="109">
        <f t="shared" ref="D34:G34" si="12">D24+D33</f>
        <v>9753600.5013449788</v>
      </c>
      <c r="E34" s="109">
        <f t="shared" si="12"/>
        <v>11762737.136323715</v>
      </c>
      <c r="F34" s="109">
        <f t="shared" si="12"/>
        <v>14455152.168541979</v>
      </c>
      <c r="G34" s="109">
        <f t="shared" si="12"/>
        <v>9549164.5206719209</v>
      </c>
      <c r="H34" s="109">
        <f>H24+H33</f>
        <v>25016296.860491909</v>
      </c>
      <c r="I34" s="109">
        <f>I24+I33</f>
        <v>10268058.850155504</v>
      </c>
    </row>
    <row r="35" spans="2:10" s="58" customFormat="1" ht="26.1" customHeight="1" x14ac:dyDescent="0.2">
      <c r="B35" s="88" t="s">
        <v>98</v>
      </c>
      <c r="C35" s="108"/>
      <c r="D35" s="109">
        <v>10045101.949999999</v>
      </c>
      <c r="E35" s="109">
        <v>10045101.949999999</v>
      </c>
      <c r="F35" s="109">
        <v>10045101.949999999</v>
      </c>
      <c r="G35" s="109">
        <v>10045101.949999999</v>
      </c>
      <c r="H35" s="109">
        <v>10045101.949999999</v>
      </c>
      <c r="I35" s="109">
        <v>30135305.849999998</v>
      </c>
    </row>
    <row r="36" spans="2:10" s="58" customFormat="1" ht="20.100000000000001" customHeight="1" x14ac:dyDescent="0.2">
      <c r="B36" s="88"/>
      <c r="C36" s="89"/>
      <c r="D36" s="90"/>
      <c r="E36" s="90"/>
      <c r="F36" s="90"/>
      <c r="G36" s="90"/>
      <c r="H36" s="90"/>
      <c r="I36" s="90"/>
    </row>
    <row r="37" spans="2:10" s="58" customFormat="1" ht="26.1" customHeight="1" x14ac:dyDescent="0.2">
      <c r="B37" s="91" t="s">
        <v>26</v>
      </c>
      <c r="C37" s="92"/>
      <c r="D37" s="93">
        <v>11817767</v>
      </c>
      <c r="E37" s="93">
        <v>11817767</v>
      </c>
      <c r="F37" s="93">
        <v>11817767</v>
      </c>
      <c r="G37" s="93">
        <v>11817767</v>
      </c>
      <c r="H37" s="93">
        <v>11817767</v>
      </c>
      <c r="I37" s="93">
        <v>11817767</v>
      </c>
    </row>
    <row r="38" spans="2:10" s="58" customFormat="1" ht="26.1" customHeight="1" x14ac:dyDescent="0.2">
      <c r="B38" s="86" t="s">
        <v>99</v>
      </c>
      <c r="C38" s="92"/>
      <c r="D38" s="107">
        <v>23503725.339039821</v>
      </c>
      <c r="E38" s="107">
        <v>25221360.5279635</v>
      </c>
      <c r="F38" s="107">
        <v>29631410.905833561</v>
      </c>
      <c r="G38" s="107">
        <v>29135473.165833559</v>
      </c>
      <c r="H38" s="107">
        <v>44057024.068061918</v>
      </c>
      <c r="I38" s="107">
        <v>24189777.068217427</v>
      </c>
    </row>
    <row r="39" spans="2:10" s="58" customFormat="1" ht="26.1" customHeight="1" x14ac:dyDescent="0.2">
      <c r="B39" s="94" t="s">
        <v>100</v>
      </c>
      <c r="C39" s="92"/>
      <c r="D39" s="95">
        <f t="shared" ref="D39:H39" si="13">D38/D37</f>
        <v>1.9888465679717515</v>
      </c>
      <c r="E39" s="95">
        <f t="shared" si="13"/>
        <v>2.134190031667023</v>
      </c>
      <c r="F39" s="95">
        <f t="shared" si="13"/>
        <v>2.5073612388730933</v>
      </c>
      <c r="G39" s="95">
        <f t="shared" si="13"/>
        <v>2.4653958032709191</v>
      </c>
      <c r="H39" s="95">
        <f t="shared" si="13"/>
        <v>3.7280328904827722</v>
      </c>
      <c r="I39" s="95">
        <f t="shared" ref="I39" si="14">I38/I37</f>
        <v>2.0468991365473213</v>
      </c>
    </row>
    <row r="40" spans="2:10" ht="20.100000000000001" customHeight="1" x14ac:dyDescent="0.2"/>
    <row r="41" spans="2:10" ht="20.100000000000001" customHeight="1" x14ac:dyDescent="0.2">
      <c r="B41" s="46"/>
      <c r="C41" s="59"/>
      <c r="D41" s="61"/>
      <c r="E41" s="60"/>
      <c r="F41" s="60"/>
      <c r="G41" s="60"/>
      <c r="H41" s="60"/>
      <c r="I41" s="60"/>
      <c r="J41" s="60"/>
    </row>
    <row r="42" spans="2:10" ht="20.100000000000001" hidden="1" customHeight="1" x14ac:dyDescent="0.2">
      <c r="B42" s="46"/>
      <c r="C42" s="62"/>
      <c r="D42" s="62"/>
      <c r="E42" s="62"/>
      <c r="F42" s="62"/>
      <c r="G42" s="62"/>
      <c r="H42" s="62"/>
      <c r="I42" s="62"/>
      <c r="J42" s="62"/>
    </row>
    <row r="43" spans="2:10" ht="13.5" hidden="1" customHeight="1" x14ac:dyDescent="0.2">
      <c r="B43" s="46"/>
      <c r="C43" s="62"/>
      <c r="D43" s="62"/>
      <c r="E43" s="62"/>
      <c r="F43" s="62"/>
      <c r="G43" s="62"/>
      <c r="H43" s="62"/>
      <c r="I43" s="62"/>
      <c r="J43" s="62"/>
    </row>
    <row r="44" spans="2:10" ht="12.75" hidden="1" x14ac:dyDescent="0.2">
      <c r="B44" s="59"/>
    </row>
    <row r="96" spans="1:101" s="56" customFormat="1" ht="12.75" hidden="1" x14ac:dyDescent="0.2">
      <c r="A96" s="54"/>
      <c r="B96" s="59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54"/>
      <c r="W96" s="54"/>
      <c r="X96" s="54"/>
      <c r="Y96" s="54"/>
      <c r="Z96" s="54"/>
      <c r="AA96" s="54"/>
      <c r="AB96" s="54"/>
      <c r="AC96" s="54"/>
      <c r="AD96" s="54"/>
      <c r="AE96" s="54"/>
      <c r="AF96" s="54"/>
      <c r="AG96" s="54"/>
      <c r="AH96" s="54"/>
      <c r="AI96" s="54"/>
      <c r="AJ96" s="54"/>
      <c r="AK96" s="54"/>
      <c r="AL96" s="54"/>
      <c r="AM96" s="54"/>
      <c r="AN96" s="54"/>
      <c r="AO96" s="54"/>
      <c r="AP96" s="54"/>
      <c r="AQ96" s="54"/>
      <c r="AR96" s="54"/>
      <c r="AS96" s="54"/>
      <c r="AT96" s="54"/>
      <c r="AU96" s="54"/>
      <c r="AV96" s="54"/>
      <c r="AW96" s="54"/>
      <c r="AX96" s="54"/>
      <c r="AY96" s="54"/>
      <c r="AZ96" s="54"/>
      <c r="BA96" s="54"/>
      <c r="BB96" s="54"/>
      <c r="BC96" s="54"/>
      <c r="BD96" s="54"/>
      <c r="BE96" s="54"/>
      <c r="BF96" s="54"/>
      <c r="BG96" s="54"/>
      <c r="BH96" s="54"/>
      <c r="BI96" s="54"/>
      <c r="BJ96" s="54"/>
      <c r="BK96" s="54"/>
      <c r="BL96" s="54"/>
      <c r="BM96" s="54"/>
      <c r="BN96" s="54"/>
      <c r="BO96" s="54"/>
      <c r="BP96" s="54"/>
      <c r="BQ96" s="54"/>
      <c r="BR96" s="54"/>
      <c r="BS96" s="54"/>
      <c r="BT96" s="54"/>
      <c r="BU96" s="54"/>
      <c r="BV96" s="54"/>
      <c r="BW96" s="54"/>
      <c r="BX96" s="54"/>
      <c r="BY96" s="54"/>
      <c r="BZ96" s="54"/>
      <c r="CA96" s="54"/>
      <c r="CB96" s="54"/>
      <c r="CC96" s="54"/>
      <c r="CD96" s="54"/>
      <c r="CE96" s="54"/>
      <c r="CF96" s="54"/>
      <c r="CG96" s="54"/>
      <c r="CH96" s="54"/>
      <c r="CI96" s="54"/>
      <c r="CJ96" s="54"/>
      <c r="CK96" s="54"/>
      <c r="CL96" s="54"/>
      <c r="CM96" s="54"/>
      <c r="CN96" s="54"/>
      <c r="CO96" s="54"/>
      <c r="CP96" s="54"/>
      <c r="CQ96" s="54"/>
      <c r="CR96" s="54"/>
      <c r="CS96" s="54"/>
      <c r="CT96" s="54"/>
      <c r="CU96" s="54"/>
      <c r="CV96" s="54"/>
      <c r="CW96" s="54"/>
    </row>
  </sheetData>
  <conditionalFormatting sqref="D7:I39">
    <cfRule type="cellIs" dxfId="0" priority="1" operator="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M1048576"/>
  <sheetViews>
    <sheetView showGridLines="0" zoomScaleNormal="100" zoomScaleSheetLayoutView="50" workbookViewId="0">
      <selection activeCell="C1" sqref="C1"/>
    </sheetView>
  </sheetViews>
  <sheetFormatPr defaultColWidth="0" defaultRowHeight="12.75" zeroHeight="1" x14ac:dyDescent="0.2"/>
  <cols>
    <col min="1" max="1" width="3.85546875" style="1" customWidth="1"/>
    <col min="2" max="3" width="13.140625" style="1" customWidth="1"/>
    <col min="4" max="4" width="13.5703125" style="1" customWidth="1"/>
    <col min="5" max="5" width="17.42578125" style="1" customWidth="1"/>
    <col min="6" max="6" width="5.28515625" style="1" customWidth="1"/>
    <col min="7" max="7" width="16" style="1" customWidth="1"/>
    <col min="8" max="8" width="19.42578125" style="1" customWidth="1"/>
    <col min="9" max="9" width="11.42578125" style="1" customWidth="1"/>
    <col min="10" max="10" width="9.28515625" style="1" hidden="1" customWidth="1"/>
    <col min="11" max="11" width="10.140625" style="1" hidden="1" customWidth="1"/>
    <col min="12" max="12" width="17.42578125" style="1" hidden="1" customWidth="1"/>
    <col min="13" max="13" width="16.5703125" style="1" hidden="1" customWidth="1"/>
    <col min="14" max="14" width="10.28515625" style="1" hidden="1" customWidth="1"/>
    <col min="15" max="15" width="8" style="1" hidden="1" customWidth="1"/>
    <col min="16" max="16" width="10.7109375" style="1" hidden="1" customWidth="1"/>
    <col min="17" max="17" width="7.28515625" style="1" hidden="1" customWidth="1"/>
    <col min="18" max="18" width="9.140625" style="1" hidden="1" customWidth="1"/>
    <col min="19" max="19" width="14.85546875" style="1" hidden="1" customWidth="1"/>
    <col min="20" max="20" width="16" style="1" hidden="1" customWidth="1"/>
    <col min="21" max="21" width="5.28515625" style="1" hidden="1" customWidth="1"/>
    <col min="22" max="22" width="7.5703125" style="1" hidden="1" customWidth="1"/>
    <col min="23" max="65" width="25.85546875" style="1" hidden="1" customWidth="1"/>
    <col min="66" max="16384" width="0" style="1" hidden="1"/>
  </cols>
  <sheetData>
    <row r="1" spans="2:21" ht="17.100000000000001" customHeight="1" x14ac:dyDescent="0.2">
      <c r="B1" s="4"/>
    </row>
    <row r="2" spans="2:21" s="2" customFormat="1" ht="17.100000000000001" customHeight="1" x14ac:dyDescent="0.2">
      <c r="B2" s="3"/>
      <c r="C2" s="3"/>
      <c r="D2" s="1"/>
      <c r="E2" s="1"/>
      <c r="G2" s="46" t="s">
        <v>74</v>
      </c>
      <c r="H2" s="1"/>
      <c r="I2" s="1"/>
      <c r="K2" s="1"/>
      <c r="U2" s="1"/>
    </row>
    <row r="3" spans="2:21" ht="17.100000000000001" customHeight="1" x14ac:dyDescent="0.2"/>
    <row r="4" spans="2:21" ht="17.100000000000001" customHeight="1" x14ac:dyDescent="0.2">
      <c r="B4" s="43"/>
    </row>
    <row r="5" spans="2:21" ht="19.5" x14ac:dyDescent="0.45">
      <c r="B5" s="96" t="s">
        <v>76</v>
      </c>
      <c r="C5" s="47"/>
      <c r="G5" s="96" t="s">
        <v>75</v>
      </c>
      <c r="P5" s="51"/>
      <c r="Q5" s="52"/>
    </row>
    <row r="6" spans="2:21" ht="35.25" customHeight="1" x14ac:dyDescent="0.2">
      <c r="B6" s="98" t="s">
        <v>81</v>
      </c>
      <c r="C6" s="98" t="s">
        <v>181</v>
      </c>
      <c r="D6" s="98" t="s">
        <v>174</v>
      </c>
      <c r="E6" s="98" t="s">
        <v>50</v>
      </c>
      <c r="G6" s="98" t="s">
        <v>14</v>
      </c>
      <c r="H6" s="98" t="s">
        <v>51</v>
      </c>
      <c r="P6" s="51"/>
      <c r="Q6" s="52"/>
    </row>
    <row r="7" spans="2:21" ht="15.95" customHeight="1" x14ac:dyDescent="0.2">
      <c r="B7" s="101">
        <v>39860</v>
      </c>
      <c r="C7" s="102">
        <v>100</v>
      </c>
      <c r="D7" s="102"/>
      <c r="E7" s="102">
        <v>100</v>
      </c>
      <c r="F7" s="54"/>
      <c r="G7" s="103">
        <v>100</v>
      </c>
      <c r="H7" s="104">
        <v>0</v>
      </c>
      <c r="P7" s="51"/>
      <c r="Q7" s="52"/>
    </row>
    <row r="8" spans="2:21" ht="15.95" customHeight="1" x14ac:dyDescent="0.2">
      <c r="B8" s="101">
        <v>39861</v>
      </c>
      <c r="C8" s="102">
        <v>110</v>
      </c>
      <c r="D8" s="102"/>
      <c r="E8" s="102">
        <v>100.04717325999999</v>
      </c>
      <c r="F8" s="54"/>
      <c r="G8" s="103">
        <v>103.33284817000001</v>
      </c>
      <c r="H8" s="104">
        <v>1100</v>
      </c>
      <c r="P8" s="51"/>
      <c r="Q8" s="52"/>
    </row>
    <row r="9" spans="2:21" ht="15.95" customHeight="1" x14ac:dyDescent="0.2">
      <c r="B9" s="101">
        <v>39863</v>
      </c>
      <c r="C9" s="102">
        <v>102</v>
      </c>
      <c r="D9" s="102"/>
      <c r="E9" s="102">
        <v>100.14158698999999</v>
      </c>
      <c r="F9" s="54"/>
      <c r="G9" s="103">
        <v>95.817731942999998</v>
      </c>
      <c r="H9" s="104">
        <v>28830</v>
      </c>
      <c r="P9" s="51"/>
      <c r="Q9" s="52"/>
    </row>
    <row r="10" spans="2:21" ht="15.95" customHeight="1" x14ac:dyDescent="0.2">
      <c r="B10" s="101">
        <v>39870</v>
      </c>
      <c r="C10" s="102">
        <v>107</v>
      </c>
      <c r="D10" s="102"/>
      <c r="E10" s="102">
        <v>100.28337507000001</v>
      </c>
      <c r="F10" s="54"/>
      <c r="G10" s="103">
        <v>100.51467958000001</v>
      </c>
      <c r="H10" s="104">
        <v>4280</v>
      </c>
      <c r="P10" s="51"/>
      <c r="Q10" s="52"/>
    </row>
    <row r="11" spans="2:21" ht="15.95" customHeight="1" x14ac:dyDescent="0.2">
      <c r="B11" s="101">
        <v>39874</v>
      </c>
      <c r="C11" s="102">
        <v>105.7809999</v>
      </c>
      <c r="D11" s="102"/>
      <c r="E11" s="102">
        <v>100.37790554999999</v>
      </c>
      <c r="F11" s="54"/>
      <c r="G11" s="103">
        <v>98.635900530000001</v>
      </c>
      <c r="H11" s="104">
        <v>43200</v>
      </c>
      <c r="P11" s="51"/>
      <c r="Q11" s="52"/>
    </row>
    <row r="12" spans="2:21" ht="15.95" customHeight="1" x14ac:dyDescent="0.2">
      <c r="B12" s="101">
        <v>39875</v>
      </c>
      <c r="C12" s="102">
        <v>105.7809999</v>
      </c>
      <c r="D12" s="102"/>
      <c r="E12" s="102">
        <v>100.42525721</v>
      </c>
      <c r="F12" s="54"/>
      <c r="G12" s="103">
        <v>98.635900530000001</v>
      </c>
      <c r="H12" s="104">
        <v>31500</v>
      </c>
      <c r="P12" s="51"/>
      <c r="Q12" s="52"/>
    </row>
    <row r="13" spans="2:21" ht="15.95" customHeight="1" x14ac:dyDescent="0.2">
      <c r="B13" s="101">
        <v>39876</v>
      </c>
      <c r="C13" s="102">
        <v>105.7809999</v>
      </c>
      <c r="D13" s="102"/>
      <c r="E13" s="102">
        <v>100.47263110999999</v>
      </c>
      <c r="F13" s="54"/>
      <c r="G13" s="103">
        <v>98.635900530000001</v>
      </c>
      <c r="H13" s="104">
        <v>10500</v>
      </c>
      <c r="P13" s="51"/>
      <c r="Q13" s="52"/>
    </row>
    <row r="14" spans="2:21" ht="15.95" customHeight="1" x14ac:dyDescent="0.2">
      <c r="B14" s="101">
        <v>39877</v>
      </c>
      <c r="C14" s="102">
        <v>107.29215704000001</v>
      </c>
      <c r="D14" s="102"/>
      <c r="E14" s="102">
        <v>100.52002770999999</v>
      </c>
      <c r="F14" s="54"/>
      <c r="G14" s="103">
        <v>100.04498482</v>
      </c>
      <c r="H14" s="104">
        <v>4260</v>
      </c>
      <c r="P14" s="51"/>
      <c r="Q14" s="52"/>
    </row>
    <row r="15" spans="2:21" ht="15.95" customHeight="1" x14ac:dyDescent="0.2">
      <c r="B15" s="101">
        <v>39883</v>
      </c>
      <c r="C15" s="102">
        <v>106.788438</v>
      </c>
      <c r="D15" s="102"/>
      <c r="E15" s="102">
        <v>100.70976609</v>
      </c>
      <c r="F15" s="54"/>
      <c r="G15" s="103">
        <v>99.575290057999993</v>
      </c>
      <c r="H15" s="104">
        <v>21200</v>
      </c>
      <c r="P15" s="51"/>
      <c r="Q15" s="52"/>
    </row>
    <row r="16" spans="2:21" ht="15.95" customHeight="1" x14ac:dyDescent="0.2">
      <c r="B16" s="101">
        <v>39884</v>
      </c>
      <c r="C16" s="102">
        <v>107.29215704000001</v>
      </c>
      <c r="D16" s="102"/>
      <c r="E16" s="102">
        <v>100.75191344</v>
      </c>
      <c r="F16" s="54"/>
      <c r="G16" s="103">
        <v>100.04498482</v>
      </c>
      <c r="H16" s="104">
        <v>4260</v>
      </c>
      <c r="P16" s="51"/>
      <c r="Q16" s="52"/>
    </row>
    <row r="17" spans="2:8" ht="15.95" customHeight="1" x14ac:dyDescent="0.2">
      <c r="B17" s="101">
        <v>39885</v>
      </c>
      <c r="C17" s="102">
        <v>107.29215704000001</v>
      </c>
      <c r="D17" s="102"/>
      <c r="E17" s="102">
        <v>100.7940784</v>
      </c>
      <c r="F17" s="54"/>
      <c r="G17" s="103">
        <v>100.04498482</v>
      </c>
      <c r="H17" s="104">
        <v>2130</v>
      </c>
    </row>
    <row r="18" spans="2:8" ht="15.95" customHeight="1" x14ac:dyDescent="0.2">
      <c r="B18" s="101">
        <v>39889</v>
      </c>
      <c r="C18" s="102">
        <v>110.31447133</v>
      </c>
      <c r="D18" s="102"/>
      <c r="E18" s="102">
        <v>100.87784814</v>
      </c>
      <c r="F18" s="54"/>
      <c r="G18" s="103">
        <v>102.8631534</v>
      </c>
      <c r="H18" s="104">
        <v>5475</v>
      </c>
    </row>
    <row r="19" spans="2:8" ht="15.95" customHeight="1" x14ac:dyDescent="0.2">
      <c r="B19" s="101">
        <v>39890</v>
      </c>
      <c r="C19" s="102">
        <v>110.81819037</v>
      </c>
      <c r="D19" s="102"/>
      <c r="E19" s="102">
        <v>100.92002977999999</v>
      </c>
      <c r="F19" s="54"/>
      <c r="G19" s="103">
        <v>103.33284817000001</v>
      </c>
      <c r="H19" s="104">
        <v>48400</v>
      </c>
    </row>
    <row r="20" spans="2:8" ht="15.95" customHeight="1" x14ac:dyDescent="0.2">
      <c r="B20" s="101">
        <v>39895</v>
      </c>
      <c r="C20" s="102">
        <v>105.7809999</v>
      </c>
      <c r="D20" s="102"/>
      <c r="E20" s="102">
        <v>101.04689719</v>
      </c>
      <c r="F20" s="54"/>
      <c r="G20" s="103">
        <v>98.635900530000001</v>
      </c>
      <c r="H20" s="104">
        <v>2100</v>
      </c>
    </row>
    <row r="21" spans="2:8" ht="15.95" customHeight="1" x14ac:dyDescent="0.2">
      <c r="B21" s="101">
        <v>39896</v>
      </c>
      <c r="C21" s="102">
        <v>105.7809999</v>
      </c>
      <c r="D21" s="102"/>
      <c r="E21" s="102">
        <v>101.08918540000001</v>
      </c>
      <c r="F21" s="54"/>
      <c r="G21" s="103">
        <v>98.635900530000001</v>
      </c>
      <c r="H21" s="104">
        <v>1050</v>
      </c>
    </row>
    <row r="22" spans="2:8" ht="15.95" customHeight="1" x14ac:dyDescent="0.2">
      <c r="B22" s="101">
        <v>39897</v>
      </c>
      <c r="C22" s="102">
        <v>105.7809999</v>
      </c>
      <c r="D22" s="102"/>
      <c r="E22" s="102">
        <v>101.13149122</v>
      </c>
      <c r="F22" s="54"/>
      <c r="G22" s="103">
        <v>98.635900530000001</v>
      </c>
      <c r="H22" s="104">
        <v>35700</v>
      </c>
    </row>
    <row r="23" spans="2:8" ht="15.95" customHeight="1" x14ac:dyDescent="0.2">
      <c r="B23" s="101">
        <v>39898</v>
      </c>
      <c r="C23" s="102">
        <v>105.7809999</v>
      </c>
      <c r="D23" s="102"/>
      <c r="E23" s="102">
        <v>101.1738151</v>
      </c>
      <c r="F23" s="54"/>
      <c r="G23" s="103">
        <v>98.635900530000001</v>
      </c>
      <c r="H23" s="104">
        <v>6300</v>
      </c>
    </row>
    <row r="24" spans="2:8" ht="15.95" customHeight="1" x14ac:dyDescent="0.2">
      <c r="B24" s="101">
        <v>39899</v>
      </c>
      <c r="C24" s="102">
        <v>105.7809999</v>
      </c>
      <c r="D24" s="102"/>
      <c r="E24" s="102">
        <v>101.21608431999999</v>
      </c>
      <c r="F24" s="54"/>
      <c r="G24" s="103">
        <v>98.635900530000001</v>
      </c>
      <c r="H24" s="104">
        <v>49350</v>
      </c>
    </row>
    <row r="25" spans="2:8" ht="15.95" customHeight="1" x14ac:dyDescent="0.2">
      <c r="B25" s="101">
        <v>39902</v>
      </c>
      <c r="C25" s="102">
        <v>105.7809999</v>
      </c>
      <c r="D25" s="102"/>
      <c r="E25" s="102">
        <v>101.25811769000001</v>
      </c>
      <c r="F25" s="54"/>
      <c r="G25" s="103">
        <v>98.635900530000001</v>
      </c>
      <c r="H25" s="104">
        <v>13650</v>
      </c>
    </row>
    <row r="26" spans="2:8" ht="15.95" customHeight="1" x14ac:dyDescent="0.2">
      <c r="B26" s="101">
        <v>39903</v>
      </c>
      <c r="C26" s="102">
        <v>106.788438</v>
      </c>
      <c r="D26" s="102"/>
      <c r="E26" s="102">
        <v>101.30034983</v>
      </c>
      <c r="F26" s="54"/>
      <c r="G26" s="103">
        <v>99.575290057999993</v>
      </c>
      <c r="H26" s="104">
        <v>53000</v>
      </c>
    </row>
    <row r="27" spans="2:8" ht="15.95" customHeight="1" x14ac:dyDescent="0.2">
      <c r="B27" s="101">
        <v>39905</v>
      </c>
      <c r="C27" s="102">
        <v>106.788438</v>
      </c>
      <c r="D27" s="102"/>
      <c r="E27" s="102">
        <v>101.38522881999999</v>
      </c>
      <c r="F27" s="54"/>
      <c r="G27" s="103">
        <v>98.823778434999994</v>
      </c>
      <c r="H27" s="104">
        <v>1052</v>
      </c>
    </row>
    <row r="28" spans="2:8" ht="15.95" customHeight="1" x14ac:dyDescent="0.2">
      <c r="B28" s="101">
        <v>39909</v>
      </c>
      <c r="C28" s="102">
        <v>106.788438</v>
      </c>
      <c r="D28" s="102"/>
      <c r="E28" s="102">
        <v>101.47017916</v>
      </c>
      <c r="F28" s="54"/>
      <c r="G28" s="103">
        <v>98.823778434999994</v>
      </c>
      <c r="H28" s="104">
        <v>10520</v>
      </c>
    </row>
    <row r="29" spans="2:8" ht="15.95" customHeight="1" x14ac:dyDescent="0.2">
      <c r="B29" s="101">
        <v>39912</v>
      </c>
      <c r="C29" s="102">
        <v>106.788438</v>
      </c>
      <c r="D29" s="102"/>
      <c r="E29" s="102">
        <v>101.59773788</v>
      </c>
      <c r="F29" s="54"/>
      <c r="G29" s="103">
        <v>98.823778434999994</v>
      </c>
      <c r="H29" s="104">
        <v>1052</v>
      </c>
    </row>
    <row r="30" spans="2:8" ht="15.95" customHeight="1" x14ac:dyDescent="0.2">
      <c r="B30" s="101">
        <v>39916</v>
      </c>
      <c r="C30" s="102">
        <v>106.788438</v>
      </c>
      <c r="D30" s="102"/>
      <c r="E30" s="102">
        <v>101.63992971</v>
      </c>
      <c r="F30" s="54"/>
      <c r="G30" s="103">
        <v>98.823778434999994</v>
      </c>
      <c r="H30" s="104">
        <v>21040</v>
      </c>
    </row>
    <row r="31" spans="2:8" ht="15.95" customHeight="1" x14ac:dyDescent="0.2">
      <c r="B31" s="101">
        <v>39917</v>
      </c>
      <c r="C31" s="102">
        <v>107.60051737000001</v>
      </c>
      <c r="D31" s="102"/>
      <c r="E31" s="102">
        <v>101.68210301000001</v>
      </c>
      <c r="F31" s="54"/>
      <c r="G31" s="103">
        <v>99.575290057999993</v>
      </c>
      <c r="H31" s="104">
        <v>122832</v>
      </c>
    </row>
    <row r="32" spans="2:8" ht="15.95" customHeight="1" x14ac:dyDescent="0.2">
      <c r="B32" s="101">
        <v>39919</v>
      </c>
      <c r="C32" s="102">
        <v>107.09296775999999</v>
      </c>
      <c r="D32" s="102"/>
      <c r="E32" s="102">
        <v>101.76730216999999</v>
      </c>
      <c r="F32" s="54"/>
      <c r="G32" s="103">
        <v>99.105595293999997</v>
      </c>
      <c r="H32" s="104">
        <v>2110</v>
      </c>
    </row>
    <row r="33" spans="2:8" ht="15.95" customHeight="1" x14ac:dyDescent="0.2">
      <c r="B33" s="101">
        <v>39920</v>
      </c>
      <c r="C33" s="102">
        <v>107.09296775999999</v>
      </c>
      <c r="D33" s="102"/>
      <c r="E33" s="102">
        <v>101.80967378</v>
      </c>
      <c r="F33" s="54"/>
      <c r="G33" s="103">
        <v>99.105595293999997</v>
      </c>
      <c r="H33" s="104">
        <v>15825</v>
      </c>
    </row>
    <row r="34" spans="2:8" ht="15.95" customHeight="1" x14ac:dyDescent="0.2">
      <c r="B34" s="101">
        <v>39923</v>
      </c>
      <c r="C34" s="102">
        <v>107.09296775999999</v>
      </c>
      <c r="D34" s="102"/>
      <c r="E34" s="102">
        <v>101.85209915</v>
      </c>
      <c r="F34" s="54"/>
      <c r="G34" s="103">
        <v>99.105595293999997</v>
      </c>
      <c r="H34" s="104">
        <v>2110</v>
      </c>
    </row>
    <row r="35" spans="2:8" ht="15.95" customHeight="1" x14ac:dyDescent="0.2">
      <c r="B35" s="101">
        <v>39927</v>
      </c>
      <c r="C35" s="102">
        <v>107.09296775999999</v>
      </c>
      <c r="D35" s="102"/>
      <c r="E35" s="102">
        <v>101.98010175</v>
      </c>
      <c r="F35" s="54"/>
      <c r="G35" s="103">
        <v>99.105595293999997</v>
      </c>
      <c r="H35" s="104">
        <v>15825</v>
      </c>
    </row>
    <row r="36" spans="2:8" ht="15.95" customHeight="1" x14ac:dyDescent="0.2">
      <c r="B36" s="101">
        <v>39930</v>
      </c>
      <c r="C36" s="102">
        <v>107.09296775999999</v>
      </c>
      <c r="D36" s="102"/>
      <c r="E36" s="102">
        <v>102.02281717</v>
      </c>
      <c r="F36" s="54"/>
      <c r="G36" s="103">
        <v>99.105595293999997</v>
      </c>
      <c r="H36" s="104">
        <v>43255</v>
      </c>
    </row>
    <row r="37" spans="2:8" ht="15.95" customHeight="1" x14ac:dyDescent="0.2">
      <c r="B37" s="101">
        <v>39931</v>
      </c>
      <c r="C37" s="102">
        <v>105.06276932</v>
      </c>
      <c r="D37" s="102"/>
      <c r="E37" s="102">
        <v>102.06551358999999</v>
      </c>
      <c r="F37" s="54"/>
      <c r="G37" s="103">
        <v>97.226816236000005</v>
      </c>
      <c r="H37" s="104">
        <v>26106</v>
      </c>
    </row>
    <row r="38" spans="2:8" ht="15.95" customHeight="1" x14ac:dyDescent="0.2">
      <c r="B38" s="101">
        <v>39937</v>
      </c>
      <c r="C38" s="102">
        <v>107.95872371</v>
      </c>
      <c r="D38" s="102"/>
      <c r="E38" s="102">
        <v>102.18594188</v>
      </c>
      <c r="F38" s="54"/>
      <c r="G38" s="103">
        <v>99.105595293999997</v>
      </c>
      <c r="H38" s="104">
        <v>20045</v>
      </c>
    </row>
    <row r="39" spans="2:8" ht="15.95" customHeight="1" x14ac:dyDescent="0.2">
      <c r="B39" s="101">
        <v>39938</v>
      </c>
      <c r="C39" s="102">
        <v>107.44707099</v>
      </c>
      <c r="D39" s="102"/>
      <c r="E39" s="102">
        <v>102.22507655</v>
      </c>
      <c r="F39" s="54"/>
      <c r="G39" s="103">
        <v>98.635900530000001</v>
      </c>
      <c r="H39" s="104">
        <v>15700</v>
      </c>
    </row>
    <row r="40" spans="2:8" ht="15.95" customHeight="1" x14ac:dyDescent="0.2">
      <c r="B40" s="101">
        <v>39940</v>
      </c>
      <c r="C40" s="102">
        <v>107.44707099</v>
      </c>
      <c r="D40" s="102"/>
      <c r="E40" s="102">
        <v>102.30339085</v>
      </c>
      <c r="F40" s="54"/>
      <c r="G40" s="103">
        <v>98.635900530000001</v>
      </c>
      <c r="H40" s="104">
        <v>10500</v>
      </c>
    </row>
    <row r="41" spans="2:8" ht="15.95" customHeight="1" x14ac:dyDescent="0.2">
      <c r="B41" s="101">
        <v>39941</v>
      </c>
      <c r="C41" s="102">
        <v>107.44707099</v>
      </c>
      <c r="D41" s="102"/>
      <c r="E41" s="102">
        <v>102.34253339999999</v>
      </c>
      <c r="F41" s="54"/>
      <c r="G41" s="103">
        <v>98.635900530000001</v>
      </c>
      <c r="H41" s="104">
        <v>5250</v>
      </c>
    </row>
    <row r="42" spans="2:8" ht="15.95" customHeight="1" x14ac:dyDescent="0.2">
      <c r="B42" s="101">
        <v>39944</v>
      </c>
      <c r="C42" s="102">
        <v>107.65173208</v>
      </c>
      <c r="D42" s="102"/>
      <c r="E42" s="102">
        <v>102.38169125</v>
      </c>
      <c r="F42" s="54"/>
      <c r="G42" s="103">
        <v>98.823778434999994</v>
      </c>
      <c r="H42" s="104">
        <v>22077</v>
      </c>
    </row>
    <row r="43" spans="2:8" ht="15.95" customHeight="1" x14ac:dyDescent="0.2">
      <c r="B43" s="101">
        <v>39946</v>
      </c>
      <c r="C43" s="102">
        <v>107.75406262</v>
      </c>
      <c r="D43" s="102"/>
      <c r="E43" s="102">
        <v>102.46005187999999</v>
      </c>
      <c r="F43" s="54"/>
      <c r="G43" s="103">
        <v>98.917717388</v>
      </c>
      <c r="H43" s="104">
        <v>49462</v>
      </c>
    </row>
    <row r="44" spans="2:8" ht="15.95" customHeight="1" x14ac:dyDescent="0.2">
      <c r="B44" s="101">
        <v>39947</v>
      </c>
      <c r="C44" s="102">
        <v>107.75406262</v>
      </c>
      <c r="D44" s="102"/>
      <c r="E44" s="102">
        <v>102.49925467</v>
      </c>
      <c r="F44" s="54"/>
      <c r="G44" s="103">
        <v>98.917717388</v>
      </c>
      <c r="H44" s="104">
        <v>54756</v>
      </c>
    </row>
    <row r="45" spans="2:8" ht="15.95" customHeight="1" x14ac:dyDescent="0.2">
      <c r="B45" s="101">
        <v>39951</v>
      </c>
      <c r="C45" s="102">
        <v>108.98202915</v>
      </c>
      <c r="D45" s="102"/>
      <c r="E45" s="102">
        <v>102.57777886</v>
      </c>
      <c r="F45" s="54"/>
      <c r="G45" s="103">
        <v>100.04498482</v>
      </c>
      <c r="H45" s="104">
        <v>75645</v>
      </c>
    </row>
    <row r="46" spans="2:8" ht="15.95" customHeight="1" x14ac:dyDescent="0.2">
      <c r="B46" s="101">
        <v>39952</v>
      </c>
      <c r="C46" s="102">
        <v>109.49368187</v>
      </c>
      <c r="D46" s="102"/>
      <c r="E46" s="102">
        <v>102.61706366</v>
      </c>
      <c r="F46" s="54"/>
      <c r="G46" s="103">
        <v>100.51467958000001</v>
      </c>
      <c r="H46" s="104">
        <v>103790</v>
      </c>
    </row>
    <row r="47" spans="2:8" ht="15.95" customHeight="1" x14ac:dyDescent="0.2">
      <c r="B47" s="101">
        <v>39953</v>
      </c>
      <c r="C47" s="102">
        <v>110.00533459</v>
      </c>
      <c r="D47" s="102"/>
      <c r="E47" s="102">
        <v>102.65636375</v>
      </c>
      <c r="F47" s="54"/>
      <c r="G47" s="103">
        <v>100.98437435</v>
      </c>
      <c r="H47" s="104">
        <v>115710</v>
      </c>
    </row>
    <row r="48" spans="2:8" ht="15.95" customHeight="1" x14ac:dyDescent="0.2">
      <c r="B48" s="101">
        <v>39954</v>
      </c>
      <c r="C48" s="102">
        <v>110.51698731</v>
      </c>
      <c r="D48" s="102"/>
      <c r="E48" s="102">
        <v>102.69527093000001</v>
      </c>
      <c r="F48" s="54"/>
      <c r="G48" s="103">
        <v>101.45406911000001</v>
      </c>
      <c r="H48" s="104">
        <v>58900</v>
      </c>
    </row>
    <row r="49" spans="2:8" ht="15.95" customHeight="1" x14ac:dyDescent="0.2">
      <c r="B49" s="101">
        <v>39955</v>
      </c>
      <c r="C49" s="102">
        <v>110.51698731</v>
      </c>
      <c r="D49" s="102"/>
      <c r="E49" s="102">
        <v>102.73408219</v>
      </c>
      <c r="F49" s="54"/>
      <c r="G49" s="103">
        <v>101.45406911000001</v>
      </c>
      <c r="H49" s="104">
        <v>21600</v>
      </c>
    </row>
    <row r="50" spans="2:8" ht="15.95" customHeight="1" x14ac:dyDescent="0.2">
      <c r="B50" s="101">
        <v>39965</v>
      </c>
      <c r="C50" s="102">
        <v>110.35197501</v>
      </c>
      <c r="D50" s="102"/>
      <c r="E50" s="102">
        <v>102.96870537</v>
      </c>
      <c r="F50" s="54"/>
      <c r="G50" s="103">
        <v>100.51467958000001</v>
      </c>
      <c r="H50" s="104">
        <v>163710</v>
      </c>
    </row>
    <row r="51" spans="2:8" ht="15.95" customHeight="1" x14ac:dyDescent="0.2">
      <c r="B51" s="101">
        <v>39966</v>
      </c>
      <c r="C51" s="102">
        <v>110.35197501</v>
      </c>
      <c r="D51" s="102"/>
      <c r="E51" s="102">
        <v>103.00802863</v>
      </c>
      <c r="F51" s="54"/>
      <c r="G51" s="103">
        <v>100.51467958000001</v>
      </c>
      <c r="H51" s="104">
        <v>16050</v>
      </c>
    </row>
    <row r="52" spans="2:8" ht="15.95" customHeight="1" x14ac:dyDescent="0.2">
      <c r="B52" s="101">
        <v>39967</v>
      </c>
      <c r="C52" s="102">
        <v>107.2579944</v>
      </c>
      <c r="D52" s="102"/>
      <c r="E52" s="102">
        <v>103.04718090999999</v>
      </c>
      <c r="F52" s="54"/>
      <c r="G52" s="103">
        <v>97.696511001000005</v>
      </c>
      <c r="H52" s="104">
        <v>57360</v>
      </c>
    </row>
    <row r="53" spans="2:8" ht="15.95" customHeight="1" x14ac:dyDescent="0.2">
      <c r="B53" s="101">
        <v>39968</v>
      </c>
      <c r="C53" s="102">
        <v>107.2579944</v>
      </c>
      <c r="D53" s="102"/>
      <c r="E53" s="102">
        <v>103.08649722</v>
      </c>
      <c r="F53" s="54"/>
      <c r="G53" s="103">
        <v>97.696511001000005</v>
      </c>
      <c r="H53" s="104">
        <v>7280</v>
      </c>
    </row>
    <row r="54" spans="2:8" ht="15.95" customHeight="1" x14ac:dyDescent="0.2">
      <c r="B54" s="101">
        <v>39969</v>
      </c>
      <c r="C54" s="102">
        <v>110.35197501</v>
      </c>
      <c r="D54" s="102"/>
      <c r="E54" s="102">
        <v>103.12586496</v>
      </c>
      <c r="F54" s="54"/>
      <c r="G54" s="103">
        <v>100.51467958000001</v>
      </c>
      <c r="H54" s="104">
        <v>70620</v>
      </c>
    </row>
    <row r="55" spans="2:8" ht="15.95" customHeight="1" x14ac:dyDescent="0.2">
      <c r="B55" s="101">
        <v>39973</v>
      </c>
      <c r="C55" s="102">
        <v>111.38330188</v>
      </c>
      <c r="D55" s="102"/>
      <c r="E55" s="102">
        <v>103.20356672</v>
      </c>
      <c r="F55" s="54"/>
      <c r="G55" s="103">
        <v>101.45406911000001</v>
      </c>
      <c r="H55" s="104">
        <v>54000</v>
      </c>
    </row>
    <row r="56" spans="2:8" ht="15.95" customHeight="1" x14ac:dyDescent="0.2">
      <c r="B56" s="101">
        <v>39979</v>
      </c>
      <c r="C56" s="102">
        <v>110.35197501</v>
      </c>
      <c r="D56" s="102"/>
      <c r="E56" s="102">
        <v>103.31347194999999</v>
      </c>
      <c r="F56" s="54"/>
      <c r="G56" s="103">
        <v>100.51467958000001</v>
      </c>
      <c r="H56" s="104">
        <v>107500</v>
      </c>
    </row>
    <row r="57" spans="2:8" ht="15.95" customHeight="1" x14ac:dyDescent="0.2">
      <c r="B57" s="101">
        <v>39980</v>
      </c>
      <c r="C57" s="102">
        <v>109.42378082</v>
      </c>
      <c r="D57" s="102"/>
      <c r="E57" s="102">
        <v>103.34877057999999</v>
      </c>
      <c r="F57" s="54"/>
      <c r="G57" s="103">
        <v>99.669229010999999</v>
      </c>
      <c r="H57" s="104">
        <v>1061</v>
      </c>
    </row>
    <row r="58" spans="2:8" ht="15.95" customHeight="1" x14ac:dyDescent="0.2">
      <c r="B58" s="101">
        <v>39987</v>
      </c>
      <c r="C58" s="102">
        <v>111.38330188</v>
      </c>
      <c r="D58" s="102"/>
      <c r="E58" s="102">
        <v>103.52548477000001</v>
      </c>
      <c r="F58" s="54"/>
      <c r="G58" s="103">
        <v>101.45406911000001</v>
      </c>
      <c r="H58" s="104">
        <v>10800</v>
      </c>
    </row>
    <row r="59" spans="2:8" ht="15.95" customHeight="1" x14ac:dyDescent="0.2">
      <c r="B59" s="101">
        <v>39993</v>
      </c>
      <c r="C59" s="102">
        <v>111.38330188</v>
      </c>
      <c r="D59" s="102"/>
      <c r="E59" s="102">
        <v>103.66791042</v>
      </c>
      <c r="F59" s="54"/>
      <c r="G59" s="103">
        <v>101.45406911000001</v>
      </c>
      <c r="H59" s="104">
        <v>2160</v>
      </c>
    </row>
    <row r="60" spans="2:8" ht="15.95" customHeight="1" x14ac:dyDescent="0.2">
      <c r="B60" s="101">
        <v>39996</v>
      </c>
      <c r="C60" s="102">
        <v>111.73670168</v>
      </c>
      <c r="D60" s="102"/>
      <c r="E60" s="102">
        <v>103.77484930999999</v>
      </c>
      <c r="F60" s="54"/>
      <c r="G60" s="103">
        <v>100.98437435</v>
      </c>
      <c r="H60" s="104">
        <v>6450</v>
      </c>
    </row>
    <row r="61" spans="2:8" ht="15.95" customHeight="1" x14ac:dyDescent="0.2">
      <c r="B61" s="101">
        <v>40000</v>
      </c>
      <c r="C61" s="102">
        <v>111.73670168</v>
      </c>
      <c r="D61" s="102"/>
      <c r="E61" s="102">
        <v>103.84671939</v>
      </c>
      <c r="F61" s="54"/>
      <c r="G61" s="103">
        <v>100.98437435</v>
      </c>
      <c r="H61" s="104">
        <v>22575</v>
      </c>
    </row>
    <row r="62" spans="2:8" ht="15.95" customHeight="1" x14ac:dyDescent="0.2">
      <c r="B62" s="101">
        <v>40001</v>
      </c>
      <c r="C62" s="102">
        <v>108.61846814</v>
      </c>
      <c r="D62" s="102"/>
      <c r="E62" s="102">
        <v>103.88269219</v>
      </c>
      <c r="F62" s="54"/>
      <c r="G62" s="103">
        <v>98.166205765000001</v>
      </c>
      <c r="H62" s="104">
        <v>8570</v>
      </c>
    </row>
    <row r="63" spans="2:8" ht="15.95" customHeight="1" x14ac:dyDescent="0.2">
      <c r="B63" s="101">
        <v>40009</v>
      </c>
      <c r="C63" s="102">
        <v>113.81552403000001</v>
      </c>
      <c r="D63" s="102"/>
      <c r="E63" s="102">
        <v>104.0969717</v>
      </c>
      <c r="F63" s="54"/>
      <c r="G63" s="103">
        <v>102.8631534</v>
      </c>
      <c r="H63" s="104">
        <v>15330</v>
      </c>
    </row>
    <row r="64" spans="2:8" ht="15.95" customHeight="1" x14ac:dyDescent="0.2">
      <c r="B64" s="101">
        <v>40021</v>
      </c>
      <c r="C64" s="102">
        <v>110.17758490999999</v>
      </c>
      <c r="D64" s="102"/>
      <c r="E64" s="102">
        <v>104.37974721</v>
      </c>
      <c r="F64" s="54"/>
      <c r="G64" s="103">
        <v>99.575290057999993</v>
      </c>
      <c r="H64" s="104">
        <v>90236.3</v>
      </c>
    </row>
    <row r="65" spans="2:8" ht="15.95" customHeight="1" x14ac:dyDescent="0.2">
      <c r="B65" s="101">
        <v>40023</v>
      </c>
      <c r="C65" s="102">
        <v>113.29581844000001</v>
      </c>
      <c r="D65" s="102"/>
      <c r="E65" s="102">
        <v>104.44784704</v>
      </c>
      <c r="F65" s="54"/>
      <c r="G65" s="103">
        <v>102.39345864000001</v>
      </c>
      <c r="H65" s="104">
        <v>4340</v>
      </c>
    </row>
    <row r="66" spans="2:8" ht="15.95" customHeight="1" x14ac:dyDescent="0.2">
      <c r="B66" s="101">
        <v>40024</v>
      </c>
      <c r="C66" s="102">
        <v>111.21699608999999</v>
      </c>
      <c r="D66" s="102"/>
      <c r="E66" s="102">
        <v>104.48208554</v>
      </c>
      <c r="F66" s="54"/>
      <c r="G66" s="103">
        <v>100.51467958000001</v>
      </c>
      <c r="H66" s="104">
        <v>2160</v>
      </c>
    </row>
    <row r="67" spans="2:8" ht="15.95" customHeight="1" x14ac:dyDescent="0.2">
      <c r="B67" s="101">
        <v>40036</v>
      </c>
      <c r="C67" s="102">
        <v>115.25077315</v>
      </c>
      <c r="D67" s="102"/>
      <c r="E67" s="102">
        <v>104.75662783999999</v>
      </c>
      <c r="F67" s="54"/>
      <c r="G67" s="103">
        <v>103.33284817000001</v>
      </c>
      <c r="H67" s="104">
        <v>112200</v>
      </c>
    </row>
    <row r="68" spans="2:8" ht="15.95" customHeight="1" x14ac:dyDescent="0.2">
      <c r="B68" s="101">
        <v>40037</v>
      </c>
      <c r="C68" s="102">
        <v>115.25077315</v>
      </c>
      <c r="D68" s="102"/>
      <c r="E68" s="102">
        <v>104.79100581</v>
      </c>
      <c r="F68" s="54"/>
      <c r="G68" s="103">
        <v>103.33284817000001</v>
      </c>
      <c r="H68" s="104">
        <v>29700</v>
      </c>
    </row>
    <row r="69" spans="2:8" ht="15.95" customHeight="1" x14ac:dyDescent="0.2">
      <c r="B69" s="101">
        <v>40038</v>
      </c>
      <c r="C69" s="102">
        <v>115.04122629</v>
      </c>
      <c r="D69" s="102"/>
      <c r="E69" s="102">
        <v>104.82539534999999</v>
      </c>
      <c r="F69" s="54"/>
      <c r="G69" s="103">
        <v>103.14497025999999</v>
      </c>
      <c r="H69" s="104">
        <v>37332</v>
      </c>
    </row>
    <row r="70" spans="2:8" ht="15.95" customHeight="1" x14ac:dyDescent="0.2">
      <c r="B70" s="101">
        <v>40039</v>
      </c>
      <c r="C70" s="102">
        <v>115.25077315</v>
      </c>
      <c r="D70" s="102"/>
      <c r="E70" s="102">
        <v>104.85979555999999</v>
      </c>
      <c r="F70" s="54"/>
      <c r="G70" s="103">
        <v>103.33284817000001</v>
      </c>
      <c r="H70" s="104">
        <v>19800</v>
      </c>
    </row>
    <row r="71" spans="2:8" ht="15.95" customHeight="1" x14ac:dyDescent="0.2">
      <c r="B71" s="101">
        <v>40042</v>
      </c>
      <c r="C71" s="102">
        <v>115.25077315</v>
      </c>
      <c r="D71" s="102"/>
      <c r="E71" s="102">
        <v>104.89420781</v>
      </c>
      <c r="F71" s="54"/>
      <c r="G71" s="103">
        <v>103.33284817000001</v>
      </c>
      <c r="H71" s="104">
        <v>57100</v>
      </c>
    </row>
    <row r="72" spans="2:8" ht="15.95" customHeight="1" x14ac:dyDescent="0.2">
      <c r="B72" s="101">
        <v>40043</v>
      </c>
      <c r="C72" s="102">
        <v>115.25077315</v>
      </c>
      <c r="D72" s="102"/>
      <c r="E72" s="102">
        <v>104.92863072</v>
      </c>
      <c r="F72" s="54"/>
      <c r="G72" s="103">
        <v>103.33284817000001</v>
      </c>
      <c r="H72" s="104">
        <v>27500</v>
      </c>
    </row>
    <row r="73" spans="2:8" ht="15.95" customHeight="1" x14ac:dyDescent="0.2">
      <c r="B73" s="101">
        <v>40045</v>
      </c>
      <c r="C73" s="102">
        <v>115.25077315</v>
      </c>
      <c r="D73" s="102"/>
      <c r="E73" s="102">
        <v>104.99758774999999</v>
      </c>
      <c r="F73" s="54"/>
      <c r="G73" s="103">
        <v>103.33284817000001</v>
      </c>
      <c r="H73" s="104">
        <v>107800</v>
      </c>
    </row>
    <row r="74" spans="2:8" ht="15.95" customHeight="1" x14ac:dyDescent="0.2">
      <c r="B74" s="101">
        <v>40046</v>
      </c>
      <c r="C74" s="102">
        <v>115.25077315</v>
      </c>
      <c r="D74" s="102"/>
      <c r="E74" s="102">
        <v>105.03204494000001</v>
      </c>
      <c r="F74" s="54"/>
      <c r="G74" s="103">
        <v>103.33284817000001</v>
      </c>
      <c r="H74" s="104">
        <v>110000</v>
      </c>
    </row>
    <row r="75" spans="2:8" ht="15.95" customHeight="1" x14ac:dyDescent="0.2">
      <c r="B75" s="101">
        <v>40049</v>
      </c>
      <c r="C75" s="102">
        <v>115.25077315</v>
      </c>
      <c r="D75" s="102"/>
      <c r="E75" s="102">
        <v>105.06651325999999</v>
      </c>
      <c r="F75" s="54"/>
      <c r="G75" s="103">
        <v>103.33284817000001</v>
      </c>
      <c r="H75" s="104">
        <v>225500</v>
      </c>
    </row>
    <row r="76" spans="2:8" ht="15.95" customHeight="1" x14ac:dyDescent="0.2">
      <c r="B76" s="101">
        <v>40050</v>
      </c>
      <c r="C76" s="102">
        <v>115.25077315</v>
      </c>
      <c r="D76" s="102"/>
      <c r="E76" s="102">
        <v>105.10099316</v>
      </c>
      <c r="F76" s="54"/>
      <c r="G76" s="103">
        <v>103.33284817000001</v>
      </c>
      <c r="H76" s="104">
        <v>11000</v>
      </c>
    </row>
    <row r="77" spans="2:8" ht="15.95" customHeight="1" x14ac:dyDescent="0.2">
      <c r="B77" s="101">
        <v>40051</v>
      </c>
      <c r="C77" s="102">
        <v>115.25077315</v>
      </c>
      <c r="D77" s="102"/>
      <c r="E77" s="102">
        <v>105.13548418000001</v>
      </c>
      <c r="F77" s="54"/>
      <c r="G77" s="103">
        <v>103.33284817000001</v>
      </c>
      <c r="H77" s="104">
        <v>227700</v>
      </c>
    </row>
    <row r="78" spans="2:8" ht="15.95" customHeight="1" x14ac:dyDescent="0.2">
      <c r="B78" s="101">
        <v>40053</v>
      </c>
      <c r="C78" s="102">
        <v>117.87010890000001</v>
      </c>
      <c r="D78" s="102"/>
      <c r="E78" s="102">
        <v>105.20450004999999</v>
      </c>
      <c r="F78" s="54"/>
      <c r="G78" s="103">
        <v>105.68132199</v>
      </c>
      <c r="H78" s="104">
        <v>11250</v>
      </c>
    </row>
    <row r="79" spans="2:8" ht="15.95" customHeight="1" x14ac:dyDescent="0.2">
      <c r="B79" s="101">
        <v>40056</v>
      </c>
      <c r="C79" s="102">
        <v>120.48944465</v>
      </c>
      <c r="D79" s="102"/>
      <c r="E79" s="102">
        <v>105.2390249</v>
      </c>
      <c r="F79" s="54"/>
      <c r="G79" s="103">
        <v>108.02979581</v>
      </c>
      <c r="H79" s="104">
        <v>11500</v>
      </c>
    </row>
    <row r="80" spans="2:8" ht="15.95" customHeight="1" x14ac:dyDescent="0.2">
      <c r="B80" s="101">
        <v>40057</v>
      </c>
      <c r="C80" s="102">
        <v>124.02549055999999</v>
      </c>
      <c r="D80" s="102"/>
      <c r="E80" s="102">
        <v>105.27356133000001</v>
      </c>
      <c r="F80" s="54"/>
      <c r="G80" s="103">
        <v>110.37826964</v>
      </c>
      <c r="H80" s="104">
        <v>11750</v>
      </c>
    </row>
    <row r="81" spans="2:18" ht="15.95" customHeight="1" x14ac:dyDescent="0.2">
      <c r="B81" s="101">
        <v>40058</v>
      </c>
      <c r="C81" s="102">
        <v>121.49642608000001</v>
      </c>
      <c r="D81" s="102"/>
      <c r="E81" s="102">
        <v>105.30810888000001</v>
      </c>
      <c r="F81" s="54"/>
      <c r="G81" s="103">
        <v>108.12749232</v>
      </c>
      <c r="H81" s="104">
        <v>4750.74</v>
      </c>
    </row>
    <row r="82" spans="2:18" ht="15.95" customHeight="1" x14ac:dyDescent="0.2">
      <c r="B82" s="101">
        <v>40060</v>
      </c>
      <c r="C82" s="102">
        <v>126.66433078</v>
      </c>
      <c r="D82" s="102"/>
      <c r="E82" s="102">
        <v>105.37723826</v>
      </c>
      <c r="F82" s="54"/>
      <c r="G82" s="103">
        <v>112.72674345999999</v>
      </c>
      <c r="H82" s="104">
        <v>129500</v>
      </c>
    </row>
    <row r="83" spans="2:18" ht="15.95" customHeight="1" x14ac:dyDescent="0.2">
      <c r="B83" s="101">
        <v>40064</v>
      </c>
      <c r="C83" s="102">
        <v>126.66433078</v>
      </c>
      <c r="D83" s="102"/>
      <c r="E83" s="102">
        <v>105.4118201</v>
      </c>
      <c r="F83" s="54"/>
      <c r="G83" s="103">
        <v>112.72674345999999</v>
      </c>
      <c r="H83" s="104">
        <v>2400</v>
      </c>
    </row>
    <row r="84" spans="2:18" ht="15.95" customHeight="1" x14ac:dyDescent="0.2">
      <c r="B84" s="101">
        <v>40065</v>
      </c>
      <c r="C84" s="102">
        <v>126.66433078</v>
      </c>
      <c r="D84" s="102"/>
      <c r="E84" s="102">
        <v>105.44645152</v>
      </c>
      <c r="F84" s="54"/>
      <c r="G84" s="103">
        <v>112.72674345999999</v>
      </c>
      <c r="H84" s="104">
        <v>2400</v>
      </c>
      <c r="Q84" s="7"/>
      <c r="R84" s="6"/>
    </row>
    <row r="85" spans="2:18" ht="15.95" customHeight="1" x14ac:dyDescent="0.2">
      <c r="B85" s="101">
        <v>40066</v>
      </c>
      <c r="C85" s="102">
        <v>126.66433078</v>
      </c>
      <c r="D85" s="102"/>
      <c r="E85" s="102">
        <v>105.48109452</v>
      </c>
      <c r="F85" s="54"/>
      <c r="G85" s="103">
        <v>112.72674345999999</v>
      </c>
      <c r="H85" s="104">
        <v>6000</v>
      </c>
      <c r="Q85" s="7"/>
      <c r="R85" s="6"/>
    </row>
    <row r="86" spans="2:18" ht="15.95" customHeight="1" x14ac:dyDescent="0.2">
      <c r="B86" s="101">
        <v>40072</v>
      </c>
      <c r="C86" s="102">
        <v>126.66433078</v>
      </c>
      <c r="D86" s="102"/>
      <c r="E86" s="102">
        <v>105.61974158</v>
      </c>
      <c r="F86" s="54"/>
      <c r="G86" s="103">
        <v>112.72674345999999</v>
      </c>
      <c r="H86" s="104">
        <v>12000</v>
      </c>
      <c r="Q86" s="7"/>
      <c r="R86" s="6"/>
    </row>
    <row r="87" spans="2:18" ht="15.95" customHeight="1" x14ac:dyDescent="0.2">
      <c r="B87" s="101">
        <v>40081</v>
      </c>
      <c r="C87" s="102">
        <v>125.60879469</v>
      </c>
      <c r="D87" s="102"/>
      <c r="E87" s="102">
        <v>105.86272538</v>
      </c>
      <c r="F87" s="54"/>
      <c r="G87" s="103">
        <v>111.78735392999999</v>
      </c>
      <c r="H87" s="104">
        <v>5950</v>
      </c>
      <c r="Q87" s="7"/>
      <c r="R87" s="6"/>
    </row>
    <row r="88" spans="2:18" ht="15.95" customHeight="1" x14ac:dyDescent="0.2">
      <c r="B88" s="101">
        <v>40085</v>
      </c>
      <c r="C88" s="102">
        <v>125.60879469</v>
      </c>
      <c r="D88" s="102"/>
      <c r="E88" s="102">
        <v>105.93210265</v>
      </c>
      <c r="F88" s="54"/>
      <c r="G88" s="103">
        <v>111.78735392999999</v>
      </c>
      <c r="H88" s="104">
        <v>5950</v>
      </c>
      <c r="Q88" s="7"/>
      <c r="R88" s="6"/>
    </row>
    <row r="89" spans="2:18" ht="15.95" customHeight="1" x14ac:dyDescent="0.2">
      <c r="B89" s="101">
        <v>40099</v>
      </c>
      <c r="C89" s="102">
        <v>125.44932521</v>
      </c>
      <c r="D89" s="102"/>
      <c r="E89" s="102">
        <v>106.2451935</v>
      </c>
      <c r="F89" s="54"/>
      <c r="G89" s="103">
        <v>110.8479644</v>
      </c>
      <c r="H89" s="104">
        <v>15340</v>
      </c>
      <c r="Q89" s="7"/>
      <c r="R89" s="6"/>
    </row>
    <row r="90" spans="2:18" ht="15.95" customHeight="1" x14ac:dyDescent="0.2">
      <c r="B90" s="101">
        <v>40100</v>
      </c>
      <c r="C90" s="102">
        <v>124.27988234999999</v>
      </c>
      <c r="D90" s="102"/>
      <c r="E90" s="102">
        <v>106.28002137999999</v>
      </c>
      <c r="F90" s="54"/>
      <c r="G90" s="103">
        <v>109.81463592</v>
      </c>
      <c r="H90" s="104">
        <v>11696</v>
      </c>
      <c r="I90" s="44"/>
      <c r="J90" s="44"/>
      <c r="K90" s="44"/>
      <c r="L90" s="44"/>
      <c r="Q90" s="7"/>
      <c r="R90" s="6"/>
    </row>
    <row r="91" spans="2:18" ht="15.95" customHeight="1" x14ac:dyDescent="0.2">
      <c r="B91" s="101">
        <v>40102</v>
      </c>
      <c r="C91" s="102">
        <v>124.27988234999999</v>
      </c>
      <c r="D91" s="102"/>
      <c r="E91" s="102">
        <v>106.34974987</v>
      </c>
      <c r="F91" s="54"/>
      <c r="G91" s="103">
        <v>109.81463592</v>
      </c>
      <c r="H91" s="104">
        <v>8188</v>
      </c>
      <c r="I91" s="45"/>
      <c r="J91" s="45"/>
      <c r="K91" s="45"/>
      <c r="L91" s="45"/>
      <c r="Q91" s="7"/>
      <c r="R91" s="6"/>
    </row>
    <row r="92" spans="2:18" ht="15.95" customHeight="1" x14ac:dyDescent="0.2">
      <c r="B92" s="101">
        <v>40108</v>
      </c>
      <c r="C92" s="102">
        <v>127.46927196999999</v>
      </c>
      <c r="D92" s="102"/>
      <c r="E92" s="102">
        <v>106.48942185</v>
      </c>
      <c r="F92" s="54"/>
      <c r="G92" s="103">
        <v>112.63280450000001</v>
      </c>
      <c r="H92" s="104">
        <v>11990</v>
      </c>
      <c r="I92" s="45"/>
      <c r="J92" s="45"/>
      <c r="K92" s="45"/>
      <c r="L92" s="45"/>
      <c r="Q92" s="7"/>
      <c r="R92" s="6"/>
    </row>
    <row r="93" spans="2:18" ht="15.95" customHeight="1" x14ac:dyDescent="0.2">
      <c r="B93" s="101">
        <v>40109</v>
      </c>
      <c r="C93" s="102">
        <v>125.44932521</v>
      </c>
      <c r="D93" s="102"/>
      <c r="E93" s="102">
        <v>106.52436881</v>
      </c>
      <c r="F93" s="54"/>
      <c r="G93" s="103">
        <v>110.8479644</v>
      </c>
      <c r="H93" s="104">
        <v>25960</v>
      </c>
      <c r="Q93" s="7"/>
      <c r="R93" s="6"/>
    </row>
    <row r="94" spans="2:18" ht="15.95" customHeight="1" x14ac:dyDescent="0.2">
      <c r="B94" s="101">
        <v>40121</v>
      </c>
      <c r="C94" s="102">
        <v>121.28192855</v>
      </c>
      <c r="D94" s="102"/>
      <c r="E94" s="102">
        <v>106.76935564999999</v>
      </c>
      <c r="F94" s="54"/>
      <c r="G94" s="103">
        <v>106.62071152</v>
      </c>
      <c r="H94" s="104">
        <v>4540</v>
      </c>
      <c r="Q94" s="7"/>
      <c r="R94" s="6"/>
    </row>
    <row r="95" spans="2:18" ht="15.95" customHeight="1" x14ac:dyDescent="0.2">
      <c r="B95" s="101">
        <v>40127</v>
      </c>
      <c r="C95" s="102">
        <v>121.49564119</v>
      </c>
      <c r="D95" s="102"/>
      <c r="E95" s="102">
        <v>106.90973516</v>
      </c>
      <c r="F95" s="54"/>
      <c r="G95" s="103">
        <v>106.80858943</v>
      </c>
      <c r="H95" s="104">
        <v>14839</v>
      </c>
      <c r="Q95" s="7"/>
      <c r="R95" s="6"/>
    </row>
    <row r="96" spans="2:18" ht="15.95" customHeight="1" x14ac:dyDescent="0.2">
      <c r="B96" s="101">
        <v>40128</v>
      </c>
      <c r="C96" s="102">
        <v>120.74764691999999</v>
      </c>
      <c r="D96" s="102"/>
      <c r="E96" s="102">
        <v>106.94489804</v>
      </c>
      <c r="F96" s="54"/>
      <c r="G96" s="103">
        <v>106.15101676</v>
      </c>
      <c r="H96" s="104">
        <v>21470</v>
      </c>
      <c r="Q96" s="7"/>
      <c r="R96" s="6"/>
    </row>
    <row r="97" spans="2:18" ht="15.95" customHeight="1" x14ac:dyDescent="0.2">
      <c r="B97" s="101">
        <v>40129</v>
      </c>
      <c r="C97" s="102">
        <v>126.62474478</v>
      </c>
      <c r="D97" s="102"/>
      <c r="E97" s="102">
        <v>106.98003310999999</v>
      </c>
      <c r="F97" s="54"/>
      <c r="G97" s="103">
        <v>111.31765916000001</v>
      </c>
      <c r="H97" s="104">
        <v>24885</v>
      </c>
      <c r="Q97" s="7"/>
      <c r="R97" s="6"/>
    </row>
    <row r="98" spans="2:18" ht="15.95" customHeight="1" x14ac:dyDescent="0.2">
      <c r="B98" s="101">
        <v>40134</v>
      </c>
      <c r="C98" s="102">
        <v>121.28192855</v>
      </c>
      <c r="D98" s="102"/>
      <c r="E98" s="102">
        <v>107.08546891</v>
      </c>
      <c r="F98" s="54"/>
      <c r="G98" s="103">
        <v>106.62071152</v>
      </c>
      <c r="H98" s="104">
        <v>45385</v>
      </c>
      <c r="Q98" s="7"/>
      <c r="R98" s="6"/>
    </row>
    <row r="99" spans="2:18" ht="15.95" customHeight="1" x14ac:dyDescent="0.2">
      <c r="B99" s="101">
        <v>40135</v>
      </c>
      <c r="C99" s="102">
        <v>121.28192855</v>
      </c>
      <c r="D99" s="102"/>
      <c r="E99" s="102">
        <v>107.12061093</v>
      </c>
      <c r="F99" s="54"/>
      <c r="G99" s="103">
        <v>106.62071152</v>
      </c>
      <c r="H99" s="104">
        <v>1135</v>
      </c>
      <c r="Q99" s="7"/>
      <c r="R99" s="6"/>
    </row>
    <row r="100" spans="2:18" ht="15.95" customHeight="1" x14ac:dyDescent="0.2">
      <c r="B100" s="101">
        <v>40140</v>
      </c>
      <c r="C100" s="102">
        <v>121.28192855</v>
      </c>
      <c r="D100" s="102"/>
      <c r="E100" s="102">
        <v>107.22610743</v>
      </c>
      <c r="F100" s="54"/>
      <c r="G100" s="103">
        <v>106.62071152</v>
      </c>
      <c r="H100" s="104">
        <v>10215</v>
      </c>
      <c r="Q100" s="7"/>
      <c r="R100" s="6"/>
    </row>
    <row r="101" spans="2:18" ht="15.95" customHeight="1" x14ac:dyDescent="0.2">
      <c r="B101" s="101">
        <v>40141</v>
      </c>
      <c r="C101" s="102">
        <v>121.28192855</v>
      </c>
      <c r="D101" s="102"/>
      <c r="E101" s="102">
        <v>107.26137409</v>
      </c>
      <c r="F101" s="54"/>
      <c r="G101" s="103">
        <v>106.62071152</v>
      </c>
      <c r="H101" s="104">
        <v>12485</v>
      </c>
      <c r="Q101" s="7"/>
      <c r="R101" s="6"/>
    </row>
    <row r="102" spans="2:18" ht="15.95" customHeight="1" x14ac:dyDescent="0.2">
      <c r="B102" s="101">
        <v>40142</v>
      </c>
      <c r="C102" s="102">
        <v>121.28192855</v>
      </c>
      <c r="D102" s="102"/>
      <c r="E102" s="102">
        <v>107.29669172</v>
      </c>
      <c r="F102" s="54"/>
      <c r="G102" s="103">
        <v>106.62071152</v>
      </c>
      <c r="H102" s="104">
        <v>60155</v>
      </c>
      <c r="Q102" s="7"/>
      <c r="R102" s="6"/>
    </row>
    <row r="103" spans="2:18" ht="15.95" customHeight="1" x14ac:dyDescent="0.2">
      <c r="B103" s="101">
        <v>40144</v>
      </c>
      <c r="C103" s="102">
        <v>122.88477342</v>
      </c>
      <c r="D103" s="102"/>
      <c r="E103" s="102">
        <v>107.36716574</v>
      </c>
      <c r="F103" s="54"/>
      <c r="G103" s="103">
        <v>108.02979581</v>
      </c>
      <c r="H103" s="104">
        <v>57500</v>
      </c>
      <c r="Q103" s="7"/>
      <c r="R103" s="6"/>
    </row>
    <row r="104" spans="2:18" ht="15.95" customHeight="1" x14ac:dyDescent="0.2">
      <c r="B104" s="101">
        <v>40147</v>
      </c>
      <c r="C104" s="102">
        <v>124.91504359</v>
      </c>
      <c r="D104" s="102"/>
      <c r="E104" s="102">
        <v>107.40240043</v>
      </c>
      <c r="F104" s="54"/>
      <c r="G104" s="103">
        <v>109.81463592</v>
      </c>
      <c r="H104" s="104">
        <v>71609</v>
      </c>
      <c r="Q104" s="7"/>
      <c r="R104" s="6"/>
    </row>
    <row r="105" spans="2:18" ht="15.95" customHeight="1" x14ac:dyDescent="0.2">
      <c r="B105" s="101">
        <v>40155</v>
      </c>
      <c r="C105" s="102">
        <v>123.62504314</v>
      </c>
      <c r="D105" s="102"/>
      <c r="E105" s="102">
        <v>107.61377615000001</v>
      </c>
      <c r="F105" s="54"/>
      <c r="G105" s="103">
        <v>108.02979581</v>
      </c>
      <c r="H105" s="104">
        <v>8050</v>
      </c>
      <c r="Q105" s="7"/>
      <c r="R105" s="6"/>
    </row>
    <row r="106" spans="2:18" ht="15.95" customHeight="1" x14ac:dyDescent="0.2">
      <c r="B106" s="101">
        <v>40156</v>
      </c>
      <c r="C106" s="102">
        <v>117.17504088</v>
      </c>
      <c r="D106" s="102"/>
      <c r="E106" s="102">
        <v>107.64913131</v>
      </c>
      <c r="F106" s="54"/>
      <c r="G106" s="103">
        <v>102.39345864000001</v>
      </c>
      <c r="H106" s="104">
        <v>38150</v>
      </c>
      <c r="Q106" s="7"/>
      <c r="R106" s="6"/>
    </row>
    <row r="107" spans="2:18" ht="15.95" customHeight="1" x14ac:dyDescent="0.2">
      <c r="B107" s="101">
        <v>40157</v>
      </c>
      <c r="C107" s="102">
        <v>118.25004126</v>
      </c>
      <c r="D107" s="102"/>
      <c r="E107" s="102">
        <v>107.68445868000001</v>
      </c>
      <c r="F107" s="54"/>
      <c r="G107" s="103">
        <v>103.33284817000001</v>
      </c>
      <c r="H107" s="104">
        <v>60210</v>
      </c>
      <c r="Q107" s="7"/>
      <c r="R107" s="6"/>
    </row>
    <row r="108" spans="2:18" ht="15.95" customHeight="1" x14ac:dyDescent="0.2">
      <c r="B108" s="101">
        <v>40158</v>
      </c>
      <c r="C108" s="102">
        <v>118.25004126</v>
      </c>
      <c r="D108" s="102"/>
      <c r="E108" s="102">
        <v>107.71979716</v>
      </c>
      <c r="F108" s="54"/>
      <c r="G108" s="103">
        <v>103.33284817000001</v>
      </c>
      <c r="H108" s="104">
        <v>3300</v>
      </c>
      <c r="Q108" s="7"/>
      <c r="R108" s="6"/>
    </row>
    <row r="109" spans="2:18" ht="15.95" customHeight="1" x14ac:dyDescent="0.2">
      <c r="B109" s="101">
        <v>40162</v>
      </c>
      <c r="C109" s="102">
        <v>124.48504344</v>
      </c>
      <c r="D109" s="102"/>
      <c r="E109" s="102">
        <v>107.79054918</v>
      </c>
      <c r="F109" s="54"/>
      <c r="G109" s="103">
        <v>108.78130744000001</v>
      </c>
      <c r="H109" s="104">
        <v>33096</v>
      </c>
      <c r="Q109" s="7"/>
      <c r="R109" s="6"/>
    </row>
    <row r="110" spans="2:18" ht="15.95" customHeight="1" x14ac:dyDescent="0.2">
      <c r="B110" s="101">
        <v>40163</v>
      </c>
      <c r="C110" s="102">
        <v>124.48504344</v>
      </c>
      <c r="D110" s="102"/>
      <c r="E110" s="102">
        <v>107.82596226</v>
      </c>
      <c r="F110" s="54"/>
      <c r="G110" s="103">
        <v>108.78130744000001</v>
      </c>
      <c r="H110" s="104">
        <v>17370</v>
      </c>
      <c r="Q110" s="7"/>
      <c r="R110" s="6"/>
    </row>
    <row r="111" spans="2:18" ht="15.95" customHeight="1" x14ac:dyDescent="0.2">
      <c r="B111" s="101">
        <v>40164</v>
      </c>
      <c r="C111" s="102">
        <v>124.48504344</v>
      </c>
      <c r="D111" s="102"/>
      <c r="E111" s="102">
        <v>107.86138692999999</v>
      </c>
      <c r="F111" s="54"/>
      <c r="G111" s="103">
        <v>108.78130744000001</v>
      </c>
      <c r="H111" s="104">
        <v>11580</v>
      </c>
      <c r="Q111" s="7"/>
      <c r="R111" s="6"/>
    </row>
    <row r="112" spans="2:18" ht="15.95" customHeight="1" x14ac:dyDescent="0.2">
      <c r="B112" s="101">
        <v>40165</v>
      </c>
      <c r="C112" s="102">
        <v>124.48504344</v>
      </c>
      <c r="D112" s="102"/>
      <c r="E112" s="102">
        <v>107.89682318</v>
      </c>
      <c r="F112" s="54"/>
      <c r="G112" s="103">
        <v>108.78130744000001</v>
      </c>
      <c r="H112" s="104">
        <v>15054</v>
      </c>
      <c r="Q112" s="7"/>
      <c r="R112" s="6"/>
    </row>
    <row r="113" spans="2:18" ht="15.95" customHeight="1" x14ac:dyDescent="0.2">
      <c r="B113" s="101">
        <v>40168</v>
      </c>
      <c r="C113" s="102">
        <v>124.48504344</v>
      </c>
      <c r="D113" s="102"/>
      <c r="E113" s="102">
        <v>107.93231084999999</v>
      </c>
      <c r="F113" s="54"/>
      <c r="G113" s="103">
        <v>108.78130744000001</v>
      </c>
      <c r="H113" s="104">
        <v>3476</v>
      </c>
      <c r="Q113" s="7"/>
      <c r="R113" s="6"/>
    </row>
    <row r="114" spans="2:18" ht="15.95" customHeight="1" x14ac:dyDescent="0.2">
      <c r="B114" s="101">
        <v>40184</v>
      </c>
      <c r="C114" s="102">
        <v>126.53996596</v>
      </c>
      <c r="D114" s="102"/>
      <c r="E114" s="102">
        <v>108.28628412</v>
      </c>
      <c r="F114" s="54"/>
      <c r="G114" s="103">
        <v>109.90857487</v>
      </c>
      <c r="H114" s="104">
        <v>17550</v>
      </c>
      <c r="Q114" s="7"/>
      <c r="R114" s="6"/>
    </row>
    <row r="115" spans="2:18" ht="15.95" customHeight="1" x14ac:dyDescent="0.2">
      <c r="B115" s="101">
        <v>40185</v>
      </c>
      <c r="C115" s="102">
        <v>124.37688962</v>
      </c>
      <c r="D115" s="102"/>
      <c r="E115" s="102">
        <v>108.32182045</v>
      </c>
      <c r="F115" s="54"/>
      <c r="G115" s="103">
        <v>108.02979581</v>
      </c>
      <c r="H115" s="104">
        <v>40250</v>
      </c>
      <c r="Q115" s="7"/>
      <c r="R115" s="6"/>
    </row>
    <row r="116" spans="2:18" ht="15.95" customHeight="1" x14ac:dyDescent="0.2">
      <c r="B116" s="101">
        <v>40186</v>
      </c>
      <c r="C116" s="102">
        <v>124.37688962</v>
      </c>
      <c r="D116" s="102"/>
      <c r="E116" s="102">
        <v>108.35736883</v>
      </c>
      <c r="F116" s="54"/>
      <c r="G116" s="103">
        <v>108.02979581</v>
      </c>
      <c r="H116" s="104">
        <v>34500</v>
      </c>
      <c r="Q116" s="7"/>
      <c r="R116" s="6"/>
    </row>
    <row r="117" spans="2:18" ht="15.95" customHeight="1" x14ac:dyDescent="0.2">
      <c r="B117" s="101">
        <v>40189</v>
      </c>
      <c r="C117" s="102">
        <v>124.37688962</v>
      </c>
      <c r="D117" s="102"/>
      <c r="E117" s="102">
        <v>108.39292833</v>
      </c>
      <c r="F117" s="54"/>
      <c r="G117" s="103">
        <v>108.02979581</v>
      </c>
      <c r="H117" s="104">
        <v>10410</v>
      </c>
      <c r="Q117" s="7"/>
      <c r="R117" s="6"/>
    </row>
    <row r="118" spans="2:18" ht="15.95" customHeight="1" x14ac:dyDescent="0.2">
      <c r="B118" s="101">
        <v>40191</v>
      </c>
      <c r="C118" s="102">
        <v>122.75458236</v>
      </c>
      <c r="D118" s="102"/>
      <c r="E118" s="102">
        <v>108.46408254000001</v>
      </c>
      <c r="F118" s="54"/>
      <c r="G118" s="103">
        <v>106.62071152</v>
      </c>
      <c r="H118" s="104">
        <v>34050</v>
      </c>
      <c r="Q118" s="7"/>
      <c r="R118" s="6"/>
    </row>
    <row r="119" spans="2:18" ht="15.95" customHeight="1" x14ac:dyDescent="0.2">
      <c r="B119" s="101">
        <v>40199</v>
      </c>
      <c r="C119" s="102">
        <v>118.96919877000001</v>
      </c>
      <c r="D119" s="102"/>
      <c r="E119" s="102">
        <v>108.67770686999999</v>
      </c>
      <c r="F119" s="54"/>
      <c r="G119" s="103">
        <v>103.33284817000001</v>
      </c>
      <c r="H119" s="104">
        <v>11000</v>
      </c>
      <c r="Q119" s="7"/>
      <c r="R119" s="6"/>
    </row>
    <row r="120" spans="2:18" ht="15.95" customHeight="1" x14ac:dyDescent="0.2">
      <c r="B120" s="101">
        <v>40205</v>
      </c>
      <c r="C120" s="102">
        <v>123.83612053</v>
      </c>
      <c r="D120" s="102"/>
      <c r="E120" s="102">
        <v>108.82043648</v>
      </c>
      <c r="F120" s="54"/>
      <c r="G120" s="103">
        <v>107.56010105</v>
      </c>
      <c r="H120" s="104">
        <v>13740</v>
      </c>
      <c r="Q120" s="7"/>
      <c r="R120" s="6"/>
    </row>
    <row r="121" spans="2:18" ht="15.95" customHeight="1" x14ac:dyDescent="0.2">
      <c r="B121" s="101">
        <v>40207</v>
      </c>
      <c r="C121" s="102">
        <v>123.83612053</v>
      </c>
      <c r="D121" s="102"/>
      <c r="E121" s="102">
        <v>108.89191132000001</v>
      </c>
      <c r="F121" s="54"/>
      <c r="G121" s="103">
        <v>107.56010105</v>
      </c>
      <c r="H121" s="104">
        <v>32060</v>
      </c>
      <c r="Q121" s="7"/>
      <c r="R121" s="6"/>
    </row>
    <row r="122" spans="2:18" ht="15.95" customHeight="1" x14ac:dyDescent="0.2">
      <c r="B122" s="101">
        <v>40212</v>
      </c>
      <c r="C122" s="102">
        <v>123.50966327</v>
      </c>
      <c r="D122" s="102"/>
      <c r="E122" s="102">
        <v>108.99915185</v>
      </c>
      <c r="F122" s="54"/>
      <c r="G122" s="103">
        <v>106.62071152</v>
      </c>
      <c r="H122" s="104">
        <v>7945</v>
      </c>
      <c r="Q122" s="7"/>
      <c r="R122" s="6"/>
    </row>
    <row r="123" spans="2:18" ht="15.95" customHeight="1" x14ac:dyDescent="0.2">
      <c r="B123" s="101">
        <v>40213</v>
      </c>
      <c r="C123" s="102">
        <v>123.50966327</v>
      </c>
      <c r="D123" s="102"/>
      <c r="E123" s="102">
        <v>109.03492217</v>
      </c>
      <c r="F123" s="54"/>
      <c r="G123" s="103">
        <v>106.62071152</v>
      </c>
      <c r="H123" s="104">
        <v>97610</v>
      </c>
      <c r="Q123" s="7"/>
      <c r="R123" s="6"/>
    </row>
    <row r="124" spans="2:18" ht="15.95" customHeight="1" x14ac:dyDescent="0.2">
      <c r="B124" s="101">
        <v>40214</v>
      </c>
      <c r="C124" s="102">
        <v>123.50966327</v>
      </c>
      <c r="D124" s="102"/>
      <c r="E124" s="102">
        <v>109.07070408</v>
      </c>
      <c r="F124" s="54"/>
      <c r="G124" s="103">
        <v>106.62071152</v>
      </c>
      <c r="H124" s="104">
        <v>9080</v>
      </c>
      <c r="Q124" s="7"/>
      <c r="R124" s="6"/>
    </row>
    <row r="125" spans="2:18" ht="15.95" customHeight="1" x14ac:dyDescent="0.2">
      <c r="B125" s="101">
        <v>40218</v>
      </c>
      <c r="C125" s="102">
        <v>123.50966327</v>
      </c>
      <c r="D125" s="102"/>
      <c r="E125" s="102">
        <v>109.14230356</v>
      </c>
      <c r="F125" s="54"/>
      <c r="G125" s="103">
        <v>106.62071152</v>
      </c>
      <c r="H125" s="104">
        <v>22700</v>
      </c>
      <c r="Q125" s="7"/>
      <c r="R125" s="6"/>
    </row>
    <row r="126" spans="2:18" ht="15.95" customHeight="1" x14ac:dyDescent="0.2">
      <c r="B126" s="101">
        <v>40219</v>
      </c>
      <c r="C126" s="102">
        <v>123.50966327</v>
      </c>
      <c r="D126" s="102"/>
      <c r="E126" s="102">
        <v>109.17812068000001</v>
      </c>
      <c r="F126" s="54"/>
      <c r="G126" s="103">
        <v>106.62071152</v>
      </c>
      <c r="H126" s="104">
        <v>34050</v>
      </c>
      <c r="Q126" s="7"/>
      <c r="R126" s="6"/>
    </row>
    <row r="127" spans="2:18" ht="15.95" customHeight="1" x14ac:dyDescent="0.2">
      <c r="B127" s="101">
        <v>40220</v>
      </c>
      <c r="C127" s="102">
        <v>123.50966327</v>
      </c>
      <c r="D127" s="102"/>
      <c r="E127" s="102">
        <v>109.21394985000001</v>
      </c>
      <c r="F127" s="54"/>
      <c r="G127" s="103">
        <v>106.62071152</v>
      </c>
      <c r="H127" s="104">
        <v>73775</v>
      </c>
      <c r="Q127" s="7"/>
      <c r="R127" s="6"/>
    </row>
    <row r="128" spans="2:18" ht="15.95" customHeight="1" x14ac:dyDescent="0.2">
      <c r="B128" s="101">
        <v>40226</v>
      </c>
      <c r="C128" s="102">
        <v>123.50966327</v>
      </c>
      <c r="D128" s="102"/>
      <c r="E128" s="102">
        <v>109.28564292999999</v>
      </c>
      <c r="F128" s="54"/>
      <c r="G128" s="103">
        <v>106.62071152</v>
      </c>
      <c r="H128" s="104">
        <v>1135</v>
      </c>
      <c r="Q128" s="7"/>
      <c r="R128" s="6"/>
    </row>
    <row r="129" spans="2:18" ht="15.95" customHeight="1" x14ac:dyDescent="0.2">
      <c r="B129" s="101">
        <v>40228</v>
      </c>
      <c r="C129" s="102">
        <v>123.50966327</v>
      </c>
      <c r="D129" s="102"/>
      <c r="E129" s="102">
        <v>109.35746343</v>
      </c>
      <c r="F129" s="54"/>
      <c r="G129" s="103">
        <v>106.62071152</v>
      </c>
      <c r="H129" s="104">
        <v>2270</v>
      </c>
      <c r="Q129" s="7"/>
      <c r="R129" s="6"/>
    </row>
    <row r="130" spans="2:18" ht="15.95" customHeight="1" x14ac:dyDescent="0.2">
      <c r="B130" s="101">
        <v>40231</v>
      </c>
      <c r="C130" s="102">
        <v>122.96556784000001</v>
      </c>
      <c r="D130" s="102"/>
      <c r="E130" s="102">
        <v>109.39339129</v>
      </c>
      <c r="F130" s="54"/>
      <c r="G130" s="103">
        <v>106.15101676</v>
      </c>
      <c r="H130" s="104">
        <v>27235</v>
      </c>
      <c r="Q130" s="7"/>
      <c r="R130" s="6"/>
    </row>
    <row r="131" spans="2:18" ht="15.95" customHeight="1" x14ac:dyDescent="0.2">
      <c r="B131" s="101">
        <v>40233</v>
      </c>
      <c r="C131" s="102">
        <v>123.50966327</v>
      </c>
      <c r="D131" s="102"/>
      <c r="E131" s="102">
        <v>109.46524237</v>
      </c>
      <c r="F131" s="54"/>
      <c r="G131" s="103">
        <v>106.62071152</v>
      </c>
      <c r="H131" s="104">
        <v>2270</v>
      </c>
      <c r="Q131" s="7"/>
      <c r="R131" s="6"/>
    </row>
    <row r="132" spans="2:18" ht="15.95" customHeight="1" x14ac:dyDescent="0.2">
      <c r="B132" s="101">
        <v>40234</v>
      </c>
      <c r="C132" s="102">
        <v>123.50966327</v>
      </c>
      <c r="D132" s="102"/>
      <c r="E132" s="102">
        <v>109.50116559999999</v>
      </c>
      <c r="F132" s="54"/>
      <c r="G132" s="103">
        <v>106.62071152</v>
      </c>
      <c r="H132" s="104">
        <v>1135</v>
      </c>
      <c r="Q132" s="7"/>
      <c r="R132" s="6"/>
    </row>
    <row r="133" spans="2:18" ht="15.95" customHeight="1" x14ac:dyDescent="0.2">
      <c r="B133" s="101">
        <v>40238</v>
      </c>
      <c r="C133" s="102">
        <v>122.65545564</v>
      </c>
      <c r="D133" s="102"/>
      <c r="E133" s="102">
        <v>109.57300741</v>
      </c>
      <c r="F133" s="54"/>
      <c r="G133" s="103">
        <v>105.21162723</v>
      </c>
      <c r="H133" s="104">
        <v>4480</v>
      </c>
      <c r="Q133" s="7"/>
      <c r="R133" s="6"/>
    </row>
    <row r="134" spans="2:18" ht="15.95" customHeight="1" x14ac:dyDescent="0.2">
      <c r="B134" s="101">
        <v>40239</v>
      </c>
      <c r="C134" s="102">
        <v>124.29816262999999</v>
      </c>
      <c r="D134" s="102"/>
      <c r="E134" s="102">
        <v>109.60896585</v>
      </c>
      <c r="F134" s="54"/>
      <c r="G134" s="103">
        <v>106.62071152</v>
      </c>
      <c r="H134" s="104">
        <v>20430</v>
      </c>
      <c r="Q134" s="7"/>
      <c r="R134" s="6"/>
    </row>
    <row r="135" spans="2:18" ht="15.95" customHeight="1" x14ac:dyDescent="0.2">
      <c r="B135" s="101">
        <v>40241</v>
      </c>
      <c r="C135" s="102">
        <v>124.29816262999999</v>
      </c>
      <c r="D135" s="102"/>
      <c r="E135" s="102">
        <v>109.68087856</v>
      </c>
      <c r="F135" s="54"/>
      <c r="G135" s="103">
        <v>106.62071152</v>
      </c>
      <c r="H135" s="104">
        <v>13620</v>
      </c>
      <c r="Q135" s="7"/>
      <c r="R135" s="6"/>
    </row>
    <row r="136" spans="2:18" ht="15.95" customHeight="1" x14ac:dyDescent="0.2">
      <c r="B136" s="101">
        <v>40242</v>
      </c>
      <c r="C136" s="102">
        <v>124.29816262999999</v>
      </c>
      <c r="D136" s="102"/>
      <c r="E136" s="102">
        <v>109.71683236</v>
      </c>
      <c r="F136" s="54"/>
      <c r="G136" s="103">
        <v>106.62071152</v>
      </c>
      <c r="H136" s="104">
        <v>135065</v>
      </c>
      <c r="Q136" s="7"/>
      <c r="R136" s="6"/>
    </row>
    <row r="137" spans="2:18" ht="15.95" customHeight="1" x14ac:dyDescent="0.2">
      <c r="B137" s="101">
        <v>40245</v>
      </c>
      <c r="C137" s="102">
        <v>124.29816262999999</v>
      </c>
      <c r="D137" s="102"/>
      <c r="E137" s="102">
        <v>109.75287837</v>
      </c>
      <c r="F137" s="54"/>
      <c r="G137" s="103">
        <v>106.62071152</v>
      </c>
      <c r="H137" s="104">
        <v>1135</v>
      </c>
      <c r="Q137" s="7"/>
      <c r="R137" s="6"/>
    </row>
    <row r="138" spans="2:18" ht="15.95" customHeight="1" x14ac:dyDescent="0.2">
      <c r="B138" s="101">
        <v>40247</v>
      </c>
      <c r="C138" s="102">
        <v>123.75059363</v>
      </c>
      <c r="D138" s="102"/>
      <c r="E138" s="102">
        <v>109.82500561000001</v>
      </c>
      <c r="F138" s="54"/>
      <c r="G138" s="103">
        <v>106.15101676</v>
      </c>
      <c r="H138" s="104">
        <v>51746</v>
      </c>
      <c r="Q138" s="7"/>
      <c r="R138" s="6"/>
    </row>
    <row r="139" spans="2:18" ht="15.95" customHeight="1" x14ac:dyDescent="0.2">
      <c r="B139" s="101">
        <v>40249</v>
      </c>
      <c r="C139" s="102">
        <v>123.75059363</v>
      </c>
      <c r="D139" s="102"/>
      <c r="E139" s="102">
        <v>109.8970601</v>
      </c>
      <c r="F139" s="54"/>
      <c r="G139" s="103">
        <v>106.15101676</v>
      </c>
      <c r="H139" s="104">
        <v>22600</v>
      </c>
      <c r="Q139" s="7"/>
      <c r="R139" s="6"/>
    </row>
    <row r="140" spans="2:18" ht="15.95" customHeight="1" x14ac:dyDescent="0.2">
      <c r="B140" s="101">
        <v>40252</v>
      </c>
      <c r="C140" s="102">
        <v>122.65545564</v>
      </c>
      <c r="D140" s="102"/>
      <c r="E140" s="102">
        <v>109.93312511000001</v>
      </c>
      <c r="F140" s="54"/>
      <c r="G140" s="103">
        <v>105.21162723</v>
      </c>
      <c r="H140" s="104">
        <v>41440.300000000003</v>
      </c>
      <c r="Q140" s="7"/>
      <c r="R140" s="6"/>
    </row>
    <row r="141" spans="2:18" ht="15.95" customHeight="1" x14ac:dyDescent="0.2">
      <c r="B141" s="101">
        <v>40253</v>
      </c>
      <c r="C141" s="102">
        <v>122.10788664</v>
      </c>
      <c r="D141" s="102"/>
      <c r="E141" s="102">
        <v>109.96916186</v>
      </c>
      <c r="F141" s="54"/>
      <c r="G141" s="103">
        <v>104.74193246</v>
      </c>
      <c r="H141" s="104">
        <v>5575</v>
      </c>
      <c r="Q141" s="7"/>
      <c r="R141" s="6"/>
    </row>
    <row r="142" spans="2:18" ht="15.95" customHeight="1" x14ac:dyDescent="0.2">
      <c r="B142" s="101">
        <v>40254</v>
      </c>
      <c r="C142" s="102">
        <v>122.10788664</v>
      </c>
      <c r="D142" s="102"/>
      <c r="E142" s="102">
        <v>110.00525048999999</v>
      </c>
      <c r="F142" s="54"/>
      <c r="G142" s="103">
        <v>104.74193246</v>
      </c>
      <c r="H142" s="104">
        <v>16725</v>
      </c>
      <c r="Q142" s="7"/>
      <c r="R142" s="6"/>
    </row>
    <row r="143" spans="2:18" ht="15.95" customHeight="1" x14ac:dyDescent="0.2">
      <c r="B143" s="101">
        <v>40256</v>
      </c>
      <c r="C143" s="102">
        <v>122.10788664</v>
      </c>
      <c r="D143" s="102"/>
      <c r="E143" s="102">
        <v>110.07742313999999</v>
      </c>
      <c r="F143" s="54"/>
      <c r="G143" s="103">
        <v>104.74193246</v>
      </c>
      <c r="H143" s="104">
        <v>4460</v>
      </c>
      <c r="Q143" s="7"/>
      <c r="R143" s="6"/>
    </row>
    <row r="144" spans="2:18" ht="15.95" customHeight="1" x14ac:dyDescent="0.2">
      <c r="B144" s="101">
        <v>40259</v>
      </c>
      <c r="C144" s="102">
        <v>122.10788664</v>
      </c>
      <c r="D144" s="102"/>
      <c r="E144" s="102">
        <v>110.11354746000001</v>
      </c>
      <c r="F144" s="54"/>
      <c r="G144" s="103">
        <v>104.74193246</v>
      </c>
      <c r="H144" s="104">
        <v>8920</v>
      </c>
      <c r="Q144" s="7"/>
      <c r="R144" s="6"/>
    </row>
    <row r="145" spans="2:18" ht="15.95" customHeight="1" x14ac:dyDescent="0.2">
      <c r="B145" s="101">
        <v>40260</v>
      </c>
      <c r="C145" s="102">
        <v>120.46517964</v>
      </c>
      <c r="D145" s="102"/>
      <c r="E145" s="102">
        <v>110.14968336</v>
      </c>
      <c r="F145" s="54"/>
      <c r="G145" s="103">
        <v>103.33284817000001</v>
      </c>
      <c r="H145" s="104">
        <v>34100</v>
      </c>
      <c r="Q145" s="7"/>
      <c r="R145" s="6"/>
    </row>
    <row r="146" spans="2:18" ht="15.95" customHeight="1" x14ac:dyDescent="0.2">
      <c r="B146" s="101">
        <v>40261</v>
      </c>
      <c r="C146" s="102">
        <v>120.46517964</v>
      </c>
      <c r="D146" s="102"/>
      <c r="E146" s="102">
        <v>110.1858313</v>
      </c>
      <c r="F146" s="54"/>
      <c r="G146" s="103">
        <v>103.33284817000001</v>
      </c>
      <c r="H146" s="104">
        <v>18700</v>
      </c>
      <c r="Q146" s="7"/>
      <c r="R146" s="6"/>
    </row>
    <row r="147" spans="2:18" ht="15.95" customHeight="1" x14ac:dyDescent="0.2">
      <c r="B147" s="101">
        <v>40262</v>
      </c>
      <c r="C147" s="102">
        <v>120.46517964</v>
      </c>
      <c r="D147" s="102"/>
      <c r="E147" s="102">
        <v>110.22195099</v>
      </c>
      <c r="F147" s="54"/>
      <c r="G147" s="103">
        <v>103.33284817000001</v>
      </c>
      <c r="H147" s="104">
        <v>31900</v>
      </c>
      <c r="Q147" s="7"/>
      <c r="R147" s="6"/>
    </row>
    <row r="148" spans="2:18" ht="15.95" customHeight="1" x14ac:dyDescent="0.2">
      <c r="B148" s="101">
        <v>40263</v>
      </c>
      <c r="C148" s="102">
        <v>120.46517964</v>
      </c>
      <c r="D148" s="102"/>
      <c r="E148" s="102">
        <v>110.25804194</v>
      </c>
      <c r="F148" s="54"/>
      <c r="G148" s="103">
        <v>103.33284817000001</v>
      </c>
      <c r="H148" s="104">
        <v>6600</v>
      </c>
      <c r="Q148" s="7"/>
      <c r="R148" s="6"/>
    </row>
    <row r="149" spans="2:18" ht="15.95" customHeight="1" x14ac:dyDescent="0.2">
      <c r="B149" s="101">
        <v>40266</v>
      </c>
      <c r="C149" s="102">
        <v>117.72733465</v>
      </c>
      <c r="D149" s="102"/>
      <c r="E149" s="102">
        <v>110.2939837</v>
      </c>
      <c r="F149" s="54"/>
      <c r="G149" s="103">
        <v>100.98437435</v>
      </c>
      <c r="H149" s="104">
        <v>30300</v>
      </c>
      <c r="Q149" s="7"/>
      <c r="R149" s="6"/>
    </row>
    <row r="150" spans="2:18" ht="15.95" customHeight="1" x14ac:dyDescent="0.2">
      <c r="B150" s="101">
        <v>40267</v>
      </c>
      <c r="C150" s="102">
        <v>117.72733465</v>
      </c>
      <c r="D150" s="102"/>
      <c r="E150" s="102">
        <v>110.33005798000001</v>
      </c>
      <c r="F150" s="54"/>
      <c r="G150" s="103">
        <v>100.98437435</v>
      </c>
      <c r="H150" s="104">
        <v>154800</v>
      </c>
      <c r="Q150" s="7"/>
      <c r="R150" s="6"/>
    </row>
    <row r="151" spans="2:18" ht="15.95" customHeight="1" x14ac:dyDescent="0.2">
      <c r="B151" s="101">
        <v>40268</v>
      </c>
      <c r="C151" s="102">
        <v>117.72733465</v>
      </c>
      <c r="D151" s="102"/>
      <c r="E151" s="102">
        <v>110.36622491999999</v>
      </c>
      <c r="F151" s="54"/>
      <c r="G151" s="103">
        <v>100.98437435</v>
      </c>
      <c r="H151" s="104">
        <v>118250</v>
      </c>
      <c r="Q151" s="7"/>
      <c r="R151" s="6"/>
    </row>
    <row r="152" spans="2:18" ht="15.95" customHeight="1" x14ac:dyDescent="0.2">
      <c r="B152" s="101">
        <v>40269</v>
      </c>
      <c r="C152" s="102">
        <v>118.05833934</v>
      </c>
      <c r="D152" s="102"/>
      <c r="E152" s="102">
        <v>110.40228252</v>
      </c>
      <c r="F152" s="54"/>
      <c r="G152" s="103">
        <v>100.51467958000001</v>
      </c>
      <c r="H152" s="104">
        <v>44940</v>
      </c>
      <c r="Q152" s="7"/>
      <c r="R152" s="6"/>
    </row>
    <row r="153" spans="2:18" ht="15.95" customHeight="1" x14ac:dyDescent="0.2">
      <c r="B153" s="101">
        <v>40273</v>
      </c>
      <c r="C153" s="102">
        <v>118.05833934</v>
      </c>
      <c r="D153" s="102"/>
      <c r="E153" s="102">
        <v>110.43847309</v>
      </c>
      <c r="F153" s="54"/>
      <c r="G153" s="103">
        <v>100.51467958000001</v>
      </c>
      <c r="H153" s="104">
        <v>27820</v>
      </c>
      <c r="Q153" s="7"/>
      <c r="R153" s="6"/>
    </row>
    <row r="154" spans="2:18" ht="15.95" customHeight="1" x14ac:dyDescent="0.2">
      <c r="B154" s="101">
        <v>40274</v>
      </c>
      <c r="C154" s="102">
        <v>118.05833934</v>
      </c>
      <c r="D154" s="102"/>
      <c r="E154" s="102">
        <v>110.47471556000001</v>
      </c>
      <c r="F154" s="54"/>
      <c r="G154" s="103">
        <v>100.51467958000001</v>
      </c>
      <c r="H154" s="104">
        <v>134820</v>
      </c>
      <c r="Q154" s="7"/>
      <c r="R154" s="6"/>
    </row>
    <row r="155" spans="2:18" ht="15.95" customHeight="1" x14ac:dyDescent="0.2">
      <c r="B155" s="101">
        <v>40275</v>
      </c>
      <c r="C155" s="102">
        <v>118.61001382000001</v>
      </c>
      <c r="D155" s="102"/>
      <c r="E155" s="102">
        <v>110.51101039</v>
      </c>
      <c r="F155" s="54"/>
      <c r="G155" s="103">
        <v>100.98437435</v>
      </c>
      <c r="H155" s="104">
        <v>65575</v>
      </c>
      <c r="Q155" s="7"/>
      <c r="R155" s="6"/>
    </row>
    <row r="156" spans="2:18" ht="15.95" customHeight="1" x14ac:dyDescent="0.2">
      <c r="B156" s="101">
        <v>40276</v>
      </c>
      <c r="C156" s="102">
        <v>118.61001382000001</v>
      </c>
      <c r="D156" s="102"/>
      <c r="E156" s="102">
        <v>110.54727695</v>
      </c>
      <c r="F156" s="54"/>
      <c r="G156" s="103">
        <v>100.98437435</v>
      </c>
      <c r="H156" s="104">
        <v>64520.5</v>
      </c>
      <c r="Q156" s="7"/>
      <c r="R156" s="6"/>
    </row>
    <row r="157" spans="2:18" ht="15.95" customHeight="1" x14ac:dyDescent="0.2">
      <c r="B157" s="101">
        <v>40280</v>
      </c>
      <c r="C157" s="102">
        <v>125.23010762</v>
      </c>
      <c r="D157" s="102"/>
      <c r="E157" s="102">
        <v>110.61988561</v>
      </c>
      <c r="F157" s="54"/>
      <c r="G157" s="103">
        <v>106.62071152</v>
      </c>
      <c r="H157" s="104">
        <v>28385</v>
      </c>
      <c r="Q157" s="7"/>
      <c r="R157" s="6"/>
    </row>
    <row r="158" spans="2:18" ht="15.95" customHeight="1" x14ac:dyDescent="0.2">
      <c r="B158" s="101">
        <v>40281</v>
      </c>
      <c r="C158" s="102">
        <v>125.23010762</v>
      </c>
      <c r="D158" s="102"/>
      <c r="E158" s="102">
        <v>110.65618784999999</v>
      </c>
      <c r="F158" s="54"/>
      <c r="G158" s="103">
        <v>106.62071152</v>
      </c>
      <c r="H158" s="104">
        <v>94205</v>
      </c>
      <c r="Q158" s="7"/>
      <c r="R158" s="6"/>
    </row>
    <row r="159" spans="2:18" ht="15.95" customHeight="1" x14ac:dyDescent="0.2">
      <c r="B159" s="101">
        <v>40283</v>
      </c>
      <c r="C159" s="102">
        <v>124.67843313</v>
      </c>
      <c r="D159" s="102"/>
      <c r="E159" s="102">
        <v>110.72878724</v>
      </c>
      <c r="F159" s="54"/>
      <c r="G159" s="103">
        <v>106.15101676</v>
      </c>
      <c r="H159" s="104">
        <v>65830</v>
      </c>
      <c r="Q159" s="7"/>
      <c r="R159" s="6"/>
    </row>
    <row r="160" spans="2:18" ht="15.95" customHeight="1" x14ac:dyDescent="0.2">
      <c r="B160" s="101">
        <v>40284</v>
      </c>
      <c r="C160" s="102">
        <v>124.89910293</v>
      </c>
      <c r="D160" s="102"/>
      <c r="E160" s="102">
        <v>110.76516547</v>
      </c>
      <c r="F160" s="54"/>
      <c r="G160" s="103">
        <v>106.33889465999999</v>
      </c>
      <c r="H160" s="104">
        <v>65656</v>
      </c>
      <c r="Q160" s="7"/>
      <c r="R160" s="6"/>
    </row>
    <row r="161" spans="2:18" ht="15.95" customHeight="1" x14ac:dyDescent="0.2">
      <c r="B161" s="101">
        <v>40287</v>
      </c>
      <c r="C161" s="102">
        <v>124.67843313</v>
      </c>
      <c r="D161" s="102"/>
      <c r="E161" s="102">
        <v>110.80155574</v>
      </c>
      <c r="F161" s="54"/>
      <c r="G161" s="103">
        <v>106.15101676</v>
      </c>
      <c r="H161" s="104">
        <v>70090</v>
      </c>
      <c r="Q161" s="7"/>
      <c r="R161" s="6"/>
    </row>
    <row r="162" spans="2:18" ht="15.95" customHeight="1" x14ac:dyDescent="0.2">
      <c r="B162" s="101">
        <v>40288</v>
      </c>
      <c r="C162" s="102">
        <v>124.12675865</v>
      </c>
      <c r="D162" s="102"/>
      <c r="E162" s="102">
        <v>110.83795807</v>
      </c>
      <c r="F162" s="54"/>
      <c r="G162" s="103">
        <v>105.68132199</v>
      </c>
      <c r="H162" s="104">
        <v>11250</v>
      </c>
      <c r="Q162" s="7"/>
      <c r="R162" s="6"/>
    </row>
    <row r="163" spans="2:18" ht="15.95" customHeight="1" x14ac:dyDescent="0.2">
      <c r="B163" s="101">
        <v>40291</v>
      </c>
      <c r="C163" s="102">
        <v>124.67843313</v>
      </c>
      <c r="D163" s="102"/>
      <c r="E163" s="102">
        <v>110.91071731</v>
      </c>
      <c r="F163" s="54"/>
      <c r="G163" s="103">
        <v>106.15101676</v>
      </c>
      <c r="H163" s="104">
        <v>14690</v>
      </c>
      <c r="Q163" s="7"/>
      <c r="R163" s="6"/>
    </row>
    <row r="164" spans="2:18" ht="15.95" customHeight="1" x14ac:dyDescent="0.2">
      <c r="B164" s="101">
        <v>40294</v>
      </c>
      <c r="C164" s="102">
        <v>126.88513107</v>
      </c>
      <c r="D164" s="102"/>
      <c r="E164" s="102">
        <v>110.947115</v>
      </c>
      <c r="F164" s="54"/>
      <c r="G164" s="103">
        <v>108.02979581</v>
      </c>
      <c r="H164" s="104">
        <v>8050</v>
      </c>
      <c r="Q164" s="7"/>
      <c r="R164" s="6"/>
    </row>
    <row r="165" spans="2:18" ht="15.95" customHeight="1" x14ac:dyDescent="0.2">
      <c r="B165" s="101">
        <v>40296</v>
      </c>
      <c r="C165" s="102">
        <v>124.67843313</v>
      </c>
      <c r="D165" s="102"/>
      <c r="E165" s="102">
        <v>111.01998637</v>
      </c>
      <c r="F165" s="54"/>
      <c r="G165" s="103">
        <v>106.15101676</v>
      </c>
      <c r="H165" s="104">
        <v>11300</v>
      </c>
      <c r="Q165" s="7"/>
      <c r="R165" s="6"/>
    </row>
    <row r="166" spans="2:18" ht="15.95" customHeight="1" x14ac:dyDescent="0.2">
      <c r="B166" s="101">
        <v>40297</v>
      </c>
      <c r="C166" s="102">
        <v>126.33345658</v>
      </c>
      <c r="D166" s="102"/>
      <c r="E166" s="102">
        <v>111.05949265</v>
      </c>
      <c r="F166" s="54"/>
      <c r="G166" s="103">
        <v>107.56010105</v>
      </c>
      <c r="H166" s="104">
        <v>24045</v>
      </c>
      <c r="Q166" s="7"/>
      <c r="R166" s="6"/>
    </row>
    <row r="167" spans="2:18" ht="15.95" customHeight="1" x14ac:dyDescent="0.2">
      <c r="B167" s="101">
        <v>40301</v>
      </c>
      <c r="C167" s="102">
        <v>126.11123413999999</v>
      </c>
      <c r="D167" s="102"/>
      <c r="E167" s="102">
        <v>111.13866831</v>
      </c>
      <c r="F167" s="54"/>
      <c r="G167" s="103">
        <v>106.62071152</v>
      </c>
      <c r="H167" s="104">
        <v>19260</v>
      </c>
      <c r="Q167" s="7"/>
      <c r="R167" s="6"/>
    </row>
    <row r="168" spans="2:18" ht="15.95" customHeight="1" x14ac:dyDescent="0.2">
      <c r="B168" s="101">
        <v>40302</v>
      </c>
      <c r="C168" s="102">
        <v>126.11123413999999</v>
      </c>
      <c r="D168" s="102"/>
      <c r="E168" s="102">
        <v>111.17833769000001</v>
      </c>
      <c r="F168" s="54"/>
      <c r="G168" s="103">
        <v>106.62071152</v>
      </c>
      <c r="H168" s="104">
        <v>3405</v>
      </c>
      <c r="Q168" s="7"/>
      <c r="R168" s="6"/>
    </row>
    <row r="169" spans="2:18" ht="15.95" customHeight="1" x14ac:dyDescent="0.2">
      <c r="B169" s="101">
        <v>40303</v>
      </c>
      <c r="C169" s="102">
        <v>125.55567805</v>
      </c>
      <c r="D169" s="102"/>
      <c r="E169" s="102">
        <v>111.21802142999999</v>
      </c>
      <c r="F169" s="54"/>
      <c r="G169" s="103">
        <v>106.15101676</v>
      </c>
      <c r="H169" s="104">
        <v>41810</v>
      </c>
      <c r="Q169" s="7"/>
      <c r="R169" s="6"/>
    </row>
    <row r="170" spans="2:18" ht="15.95" customHeight="1" x14ac:dyDescent="0.2">
      <c r="B170" s="101">
        <v>40304</v>
      </c>
      <c r="C170" s="102">
        <v>125.00012194999999</v>
      </c>
      <c r="D170" s="102"/>
      <c r="E170" s="102">
        <v>111.25763845</v>
      </c>
      <c r="F170" s="54"/>
      <c r="G170" s="103">
        <v>105.68132199</v>
      </c>
      <c r="H170" s="104">
        <v>3375</v>
      </c>
      <c r="Q170" s="7"/>
      <c r="R170" s="6"/>
    </row>
    <row r="171" spans="2:18" ht="15.95" customHeight="1" x14ac:dyDescent="0.2">
      <c r="B171" s="101">
        <v>40305</v>
      </c>
      <c r="C171" s="102">
        <v>122.22234146</v>
      </c>
      <c r="D171" s="102"/>
      <c r="E171" s="102">
        <v>111.29726983</v>
      </c>
      <c r="F171" s="54"/>
      <c r="G171" s="103">
        <v>103.33284817000001</v>
      </c>
      <c r="H171" s="104">
        <v>16500</v>
      </c>
      <c r="Q171" s="7"/>
      <c r="R171" s="6"/>
    </row>
    <row r="172" spans="2:18" ht="15.95" customHeight="1" x14ac:dyDescent="0.2">
      <c r="B172" s="101">
        <v>40308</v>
      </c>
      <c r="C172" s="102">
        <v>122.22234146</v>
      </c>
      <c r="D172" s="102"/>
      <c r="E172" s="102">
        <v>111.3368748</v>
      </c>
      <c r="F172" s="54"/>
      <c r="G172" s="103">
        <v>103.33284817000001</v>
      </c>
      <c r="H172" s="104">
        <v>14300</v>
      </c>
      <c r="Q172" s="7"/>
      <c r="R172" s="6"/>
    </row>
    <row r="173" spans="2:18" ht="15.95" customHeight="1" x14ac:dyDescent="0.2">
      <c r="B173" s="101">
        <v>40309</v>
      </c>
      <c r="C173" s="102">
        <v>124.44456585</v>
      </c>
      <c r="D173" s="102"/>
      <c r="E173" s="102">
        <v>111.37645336999999</v>
      </c>
      <c r="F173" s="54"/>
      <c r="G173" s="103">
        <v>105.21162723</v>
      </c>
      <c r="H173" s="104">
        <v>8960</v>
      </c>
      <c r="Q173" s="7"/>
      <c r="R173" s="6"/>
    </row>
    <row r="174" spans="2:18" ht="15.95" customHeight="1" x14ac:dyDescent="0.2">
      <c r="B174" s="101">
        <v>40310</v>
      </c>
      <c r="C174" s="102">
        <v>124.33345463000001</v>
      </c>
      <c r="D174" s="102"/>
      <c r="E174" s="102">
        <v>111.4160866</v>
      </c>
      <c r="F174" s="54"/>
      <c r="G174" s="103">
        <v>105.11768827</v>
      </c>
      <c r="H174" s="104">
        <v>36927</v>
      </c>
      <c r="Q174" s="7"/>
      <c r="R174" s="6"/>
    </row>
    <row r="175" spans="2:18" ht="15.95" customHeight="1" x14ac:dyDescent="0.2">
      <c r="B175" s="101">
        <v>40311</v>
      </c>
      <c r="C175" s="102">
        <v>122.22234146</v>
      </c>
      <c r="D175" s="102"/>
      <c r="E175" s="102">
        <v>111.45573374</v>
      </c>
      <c r="F175" s="54"/>
      <c r="G175" s="103">
        <v>103.33284817000001</v>
      </c>
      <c r="H175" s="104">
        <v>301571.8</v>
      </c>
      <c r="Q175" s="7"/>
      <c r="R175" s="6"/>
    </row>
    <row r="176" spans="2:18" ht="15.95" customHeight="1" x14ac:dyDescent="0.2">
      <c r="B176" s="101">
        <v>40312</v>
      </c>
      <c r="C176" s="102">
        <v>123.33345366</v>
      </c>
      <c r="D176" s="102"/>
      <c r="E176" s="102">
        <v>111.49539523999999</v>
      </c>
      <c r="F176" s="54"/>
      <c r="G176" s="103">
        <v>104.27223770000001</v>
      </c>
      <c r="H176" s="104">
        <v>11100</v>
      </c>
      <c r="Q176" s="7"/>
      <c r="R176" s="6"/>
    </row>
    <row r="177" spans="2:18" ht="15.95" customHeight="1" x14ac:dyDescent="0.2">
      <c r="B177" s="101">
        <v>40315</v>
      </c>
      <c r="C177" s="102">
        <v>124.33345463000001</v>
      </c>
      <c r="D177" s="102"/>
      <c r="E177" s="102">
        <v>111.53507064</v>
      </c>
      <c r="F177" s="54"/>
      <c r="G177" s="103">
        <v>105.11768827</v>
      </c>
      <c r="H177" s="104">
        <v>2238</v>
      </c>
      <c r="Q177" s="7"/>
      <c r="R177" s="6"/>
    </row>
    <row r="178" spans="2:18" ht="15.95" customHeight="1" x14ac:dyDescent="0.2">
      <c r="B178" s="101">
        <v>40316</v>
      </c>
      <c r="C178" s="102">
        <v>126.11123413999999</v>
      </c>
      <c r="D178" s="102"/>
      <c r="E178" s="102">
        <v>111.57471963</v>
      </c>
      <c r="F178" s="54"/>
      <c r="G178" s="103">
        <v>106.62071152</v>
      </c>
      <c r="H178" s="104">
        <v>134910</v>
      </c>
      <c r="Q178" s="7"/>
      <c r="R178" s="6"/>
    </row>
    <row r="179" spans="2:18" ht="15.95" customHeight="1" x14ac:dyDescent="0.2">
      <c r="B179" s="101">
        <v>40317</v>
      </c>
      <c r="C179" s="102">
        <v>122.22234146</v>
      </c>
      <c r="D179" s="102"/>
      <c r="E179" s="102">
        <v>111.61438299</v>
      </c>
      <c r="F179" s="54"/>
      <c r="G179" s="103">
        <v>103.33284817000001</v>
      </c>
      <c r="H179" s="104">
        <v>24200</v>
      </c>
      <c r="Q179" s="7"/>
      <c r="R179" s="6"/>
    </row>
    <row r="180" spans="2:18" ht="15.95" customHeight="1" x14ac:dyDescent="0.2">
      <c r="B180" s="101">
        <v>40318</v>
      </c>
      <c r="C180" s="102">
        <v>122.22234146</v>
      </c>
      <c r="D180" s="102"/>
      <c r="E180" s="102">
        <v>111.65406024000001</v>
      </c>
      <c r="F180" s="54"/>
      <c r="G180" s="103">
        <v>103.33284817000001</v>
      </c>
      <c r="H180" s="104">
        <v>33044</v>
      </c>
      <c r="Q180" s="7"/>
      <c r="R180" s="6"/>
    </row>
    <row r="181" spans="2:18" ht="15.95" customHeight="1" x14ac:dyDescent="0.2">
      <c r="B181" s="101">
        <v>40319</v>
      </c>
      <c r="C181" s="102">
        <v>126.11123413999999</v>
      </c>
      <c r="D181" s="102"/>
      <c r="E181" s="102">
        <v>111.69375186000001</v>
      </c>
      <c r="F181" s="54"/>
      <c r="G181" s="103">
        <v>106.62071152</v>
      </c>
      <c r="H181" s="104">
        <v>6810</v>
      </c>
      <c r="Q181" s="7"/>
      <c r="R181" s="6"/>
    </row>
    <row r="182" spans="2:18" ht="15.95" customHeight="1" x14ac:dyDescent="0.2">
      <c r="B182" s="101">
        <v>40324</v>
      </c>
      <c r="C182" s="102">
        <v>124.44456585</v>
      </c>
      <c r="D182" s="102"/>
      <c r="E182" s="102">
        <v>111.81303244</v>
      </c>
      <c r="F182" s="54"/>
      <c r="G182" s="103">
        <v>105.21162723</v>
      </c>
      <c r="H182" s="104">
        <v>115860</v>
      </c>
      <c r="Q182" s="7"/>
      <c r="R182" s="6"/>
    </row>
    <row r="183" spans="2:18" ht="15.95" customHeight="1" x14ac:dyDescent="0.2">
      <c r="B183" s="101">
        <v>40326</v>
      </c>
      <c r="C183" s="102">
        <v>125.55567805</v>
      </c>
      <c r="D183" s="102"/>
      <c r="E183" s="102">
        <v>111.89258341</v>
      </c>
      <c r="F183" s="54"/>
      <c r="G183" s="103">
        <v>106.15101676</v>
      </c>
      <c r="H183" s="104">
        <v>56500</v>
      </c>
      <c r="Q183" s="7"/>
      <c r="R183" s="6"/>
    </row>
    <row r="184" spans="2:18" ht="15.95" customHeight="1" x14ac:dyDescent="0.2">
      <c r="B184" s="101">
        <v>40329</v>
      </c>
      <c r="C184" s="102">
        <v>124.44456585</v>
      </c>
      <c r="D184" s="102"/>
      <c r="E184" s="102">
        <v>111.93235982</v>
      </c>
      <c r="F184" s="54"/>
      <c r="G184" s="103">
        <v>105.21162723</v>
      </c>
      <c r="H184" s="104">
        <v>108640</v>
      </c>
      <c r="Q184" s="7"/>
      <c r="R184" s="6"/>
    </row>
    <row r="185" spans="2:18" ht="15.95" customHeight="1" x14ac:dyDescent="0.2">
      <c r="B185" s="101">
        <v>40330</v>
      </c>
      <c r="C185" s="102">
        <v>125.56568806999999</v>
      </c>
      <c r="D185" s="102"/>
      <c r="E185" s="102">
        <v>111.97227199</v>
      </c>
      <c r="F185" s="54"/>
      <c r="G185" s="103">
        <v>105.21162723</v>
      </c>
      <c r="H185" s="104">
        <v>50400</v>
      </c>
      <c r="Q185" s="7"/>
      <c r="R185" s="6"/>
    </row>
    <row r="186" spans="2:18" ht="15.95" customHeight="1" x14ac:dyDescent="0.2">
      <c r="B186" s="101">
        <v>40331</v>
      </c>
      <c r="C186" s="102">
        <v>125.56568806999999</v>
      </c>
      <c r="D186" s="102"/>
      <c r="E186" s="102">
        <v>112.01219853000001</v>
      </c>
      <c r="F186" s="54"/>
      <c r="G186" s="103">
        <v>105.21162723</v>
      </c>
      <c r="H186" s="104">
        <v>22400</v>
      </c>
      <c r="Q186" s="7"/>
      <c r="R186" s="6"/>
    </row>
    <row r="187" spans="2:18" ht="15.95" customHeight="1" x14ac:dyDescent="0.2">
      <c r="B187" s="101">
        <v>40333</v>
      </c>
      <c r="C187" s="102">
        <v>126.68681028</v>
      </c>
      <c r="D187" s="102"/>
      <c r="E187" s="102">
        <v>112.05209865</v>
      </c>
      <c r="F187" s="54"/>
      <c r="G187" s="103">
        <v>106.15101676</v>
      </c>
      <c r="H187" s="104">
        <v>58660</v>
      </c>
      <c r="Q187" s="7"/>
      <c r="R187" s="6"/>
    </row>
    <row r="188" spans="2:18" ht="15.95" customHeight="1" x14ac:dyDescent="0.2">
      <c r="B188" s="101">
        <v>40336</v>
      </c>
      <c r="C188" s="102">
        <v>125.56568806999999</v>
      </c>
      <c r="D188" s="102"/>
      <c r="E188" s="102">
        <v>112.09205344999999</v>
      </c>
      <c r="F188" s="54"/>
      <c r="G188" s="103">
        <v>105.21162723</v>
      </c>
      <c r="H188" s="104">
        <v>29130</v>
      </c>
      <c r="Q188" s="7"/>
      <c r="R188" s="6"/>
    </row>
    <row r="189" spans="2:18" ht="15.95" customHeight="1" x14ac:dyDescent="0.2">
      <c r="B189" s="101">
        <v>40337</v>
      </c>
      <c r="C189" s="102">
        <v>126.12624916999999</v>
      </c>
      <c r="D189" s="102"/>
      <c r="E189" s="102">
        <v>112.13198183999999</v>
      </c>
      <c r="F189" s="54"/>
      <c r="G189" s="103">
        <v>105.68132199</v>
      </c>
      <c r="H189" s="104">
        <v>3375</v>
      </c>
      <c r="Q189" s="7"/>
      <c r="R189" s="6"/>
    </row>
    <row r="190" spans="2:18" ht="15.95" customHeight="1" x14ac:dyDescent="0.2">
      <c r="B190" s="101">
        <v>40338</v>
      </c>
      <c r="C190" s="102">
        <v>126.68681028</v>
      </c>
      <c r="D190" s="102"/>
      <c r="E190" s="102">
        <v>112.17188382000001</v>
      </c>
      <c r="F190" s="54"/>
      <c r="G190" s="103">
        <v>106.15101676</v>
      </c>
      <c r="H190" s="104">
        <v>97180</v>
      </c>
      <c r="Q190" s="7"/>
      <c r="R190" s="6"/>
    </row>
    <row r="191" spans="2:18" ht="15.95" customHeight="1" x14ac:dyDescent="0.2">
      <c r="B191" s="101">
        <v>40339</v>
      </c>
      <c r="C191" s="102">
        <v>126.68681028</v>
      </c>
      <c r="D191" s="102"/>
      <c r="E191" s="102">
        <v>112.21480264</v>
      </c>
      <c r="F191" s="54"/>
      <c r="G191" s="103">
        <v>106.15101676</v>
      </c>
      <c r="H191" s="104">
        <v>9040</v>
      </c>
      <c r="Q191" s="7"/>
      <c r="R191" s="6"/>
    </row>
    <row r="192" spans="2:18" ht="15.95" customHeight="1" x14ac:dyDescent="0.2">
      <c r="B192" s="101">
        <v>40343</v>
      </c>
      <c r="C192" s="102">
        <v>127.80793250000001</v>
      </c>
      <c r="D192" s="102"/>
      <c r="E192" s="102">
        <v>112.30048692</v>
      </c>
      <c r="F192" s="54"/>
      <c r="G192" s="103">
        <v>107.09040628</v>
      </c>
      <c r="H192" s="104">
        <v>114000</v>
      </c>
      <c r="Q192" s="7"/>
      <c r="R192" s="6"/>
    </row>
    <row r="193" spans="2:18" ht="15.95" customHeight="1" x14ac:dyDescent="0.2">
      <c r="B193" s="101">
        <v>40344</v>
      </c>
      <c r="C193" s="102">
        <v>127.80793250000001</v>
      </c>
      <c r="D193" s="102"/>
      <c r="E193" s="102">
        <v>112.34349517</v>
      </c>
      <c r="F193" s="54"/>
      <c r="G193" s="103">
        <v>107.09040628</v>
      </c>
      <c r="H193" s="104">
        <v>34219.980000000003</v>
      </c>
      <c r="Q193" s="7"/>
      <c r="R193" s="6"/>
    </row>
    <row r="194" spans="2:18" ht="15.95" customHeight="1" x14ac:dyDescent="0.2">
      <c r="B194" s="101">
        <v>40345</v>
      </c>
      <c r="C194" s="102">
        <v>127.80793250000001</v>
      </c>
      <c r="D194" s="102"/>
      <c r="E194" s="102">
        <v>112.38647933</v>
      </c>
      <c r="F194" s="54"/>
      <c r="G194" s="103">
        <v>107.09040628</v>
      </c>
      <c r="H194" s="104">
        <v>55860</v>
      </c>
      <c r="Q194" s="7"/>
      <c r="R194" s="6"/>
    </row>
    <row r="195" spans="2:18" ht="15.95" customHeight="1" x14ac:dyDescent="0.2">
      <c r="B195" s="101">
        <v>40346</v>
      </c>
      <c r="C195" s="102">
        <v>127.80793250000001</v>
      </c>
      <c r="D195" s="102"/>
      <c r="E195" s="102">
        <v>112.42948016</v>
      </c>
      <c r="F195" s="54"/>
      <c r="G195" s="103">
        <v>107.09040628</v>
      </c>
      <c r="H195" s="104">
        <v>4560</v>
      </c>
      <c r="Q195" s="7"/>
      <c r="R195" s="6"/>
    </row>
    <row r="196" spans="2:18" ht="15.95" customHeight="1" x14ac:dyDescent="0.2">
      <c r="B196" s="101">
        <v>40347</v>
      </c>
      <c r="C196" s="102">
        <v>126.68681028</v>
      </c>
      <c r="D196" s="102"/>
      <c r="E196" s="102">
        <v>112.47253799000001</v>
      </c>
      <c r="F196" s="54"/>
      <c r="G196" s="103">
        <v>106.15101676</v>
      </c>
      <c r="H196" s="104">
        <v>47630</v>
      </c>
      <c r="Q196" s="7"/>
      <c r="R196" s="6"/>
    </row>
    <row r="197" spans="2:18" ht="15.95" customHeight="1" x14ac:dyDescent="0.2">
      <c r="B197" s="101">
        <v>40350</v>
      </c>
      <c r="C197" s="102">
        <v>126.07019305999999</v>
      </c>
      <c r="D197" s="102"/>
      <c r="E197" s="102">
        <v>112.51561203999999</v>
      </c>
      <c r="F197" s="54"/>
      <c r="G197" s="103">
        <v>105.63435251999999</v>
      </c>
      <c r="H197" s="104">
        <v>30366.5</v>
      </c>
      <c r="Q197" s="7"/>
      <c r="R197" s="6"/>
    </row>
    <row r="198" spans="2:18" ht="15.95" customHeight="1" x14ac:dyDescent="0.2">
      <c r="B198" s="101">
        <v>40351</v>
      </c>
      <c r="C198" s="102">
        <v>125.56568806999999</v>
      </c>
      <c r="D198" s="102"/>
      <c r="E198" s="102">
        <v>112.55870276</v>
      </c>
      <c r="F198" s="54"/>
      <c r="G198" s="103">
        <v>105.21162723</v>
      </c>
      <c r="H198" s="104">
        <v>115360</v>
      </c>
      <c r="Q198" s="7"/>
      <c r="R198" s="6"/>
    </row>
    <row r="199" spans="2:18" ht="15.95" customHeight="1" x14ac:dyDescent="0.2">
      <c r="B199" s="101">
        <v>40352</v>
      </c>
      <c r="C199" s="102">
        <v>125.00512696</v>
      </c>
      <c r="D199" s="102"/>
      <c r="E199" s="102">
        <v>112.60181016999999</v>
      </c>
      <c r="F199" s="54"/>
      <c r="G199" s="103">
        <v>104.74193246</v>
      </c>
      <c r="H199" s="104">
        <v>93669</v>
      </c>
      <c r="Q199" s="7"/>
      <c r="R199" s="6"/>
    </row>
    <row r="200" spans="2:18" ht="15.95" customHeight="1" x14ac:dyDescent="0.2">
      <c r="B200" s="101">
        <v>40353</v>
      </c>
      <c r="C200" s="102">
        <v>125.56568806999999</v>
      </c>
      <c r="D200" s="102"/>
      <c r="E200" s="102">
        <v>112.64493379</v>
      </c>
      <c r="F200" s="54"/>
      <c r="G200" s="103">
        <v>105.21162723</v>
      </c>
      <c r="H200" s="104">
        <v>213426</v>
      </c>
      <c r="Q200" s="7"/>
      <c r="R200" s="6"/>
    </row>
    <row r="201" spans="2:18" ht="15.95" customHeight="1" x14ac:dyDescent="0.2">
      <c r="B201" s="101">
        <v>40354</v>
      </c>
      <c r="C201" s="102">
        <v>125.56568806999999</v>
      </c>
      <c r="D201" s="102"/>
      <c r="E201" s="102">
        <v>112.68807409999999</v>
      </c>
      <c r="F201" s="54"/>
      <c r="G201" s="103">
        <v>105.21162723</v>
      </c>
      <c r="H201" s="104">
        <v>20160</v>
      </c>
      <c r="Q201" s="7"/>
      <c r="R201" s="6"/>
    </row>
    <row r="202" spans="2:18" ht="15.95" customHeight="1" x14ac:dyDescent="0.2">
      <c r="B202" s="101">
        <v>40357</v>
      </c>
      <c r="C202" s="102">
        <v>125.56456694000001</v>
      </c>
      <c r="D202" s="102"/>
      <c r="E202" s="102">
        <v>112.73123062000001</v>
      </c>
      <c r="F202" s="54"/>
      <c r="G202" s="103">
        <v>105.21068784000001</v>
      </c>
      <c r="H202" s="104">
        <v>5599.95</v>
      </c>
      <c r="Q202" s="7"/>
      <c r="R202" s="6"/>
    </row>
    <row r="203" spans="2:18" ht="15.95" customHeight="1" x14ac:dyDescent="0.2">
      <c r="B203" s="101">
        <v>40358</v>
      </c>
      <c r="C203" s="102">
        <v>125.56568806999999</v>
      </c>
      <c r="D203" s="102"/>
      <c r="E203" s="102">
        <v>112.77440382</v>
      </c>
      <c r="F203" s="54"/>
      <c r="G203" s="103">
        <v>105.21162723</v>
      </c>
      <c r="H203" s="104">
        <v>185627.02</v>
      </c>
      <c r="Q203" s="7"/>
      <c r="R203" s="6"/>
    </row>
    <row r="204" spans="2:18" ht="15.95" customHeight="1" x14ac:dyDescent="0.2">
      <c r="B204" s="101">
        <v>40359</v>
      </c>
      <c r="C204" s="102">
        <v>126.68681028</v>
      </c>
      <c r="D204" s="102"/>
      <c r="E204" s="102">
        <v>112.81755293000001</v>
      </c>
      <c r="F204" s="54"/>
      <c r="G204" s="103">
        <v>106.15101676</v>
      </c>
      <c r="H204" s="104">
        <v>113000</v>
      </c>
      <c r="Q204" s="7"/>
      <c r="R204" s="6"/>
    </row>
    <row r="205" spans="2:18" ht="15.95" customHeight="1" x14ac:dyDescent="0.2">
      <c r="B205" s="101">
        <v>40360</v>
      </c>
      <c r="C205" s="102">
        <v>129.35909688999999</v>
      </c>
      <c r="D205" s="102"/>
      <c r="E205" s="102">
        <v>112.8607998</v>
      </c>
      <c r="F205" s="54"/>
      <c r="G205" s="103">
        <v>107.09040628</v>
      </c>
      <c r="H205" s="104">
        <v>131050</v>
      </c>
      <c r="Q205" s="7"/>
      <c r="R205" s="6"/>
    </row>
    <row r="206" spans="2:18" ht="15.95" customHeight="1" x14ac:dyDescent="0.2">
      <c r="B206" s="101">
        <v>40361</v>
      </c>
      <c r="C206" s="102">
        <v>129.35909688999999</v>
      </c>
      <c r="D206" s="102"/>
      <c r="E206" s="102">
        <v>112.90406335</v>
      </c>
      <c r="F206" s="54"/>
      <c r="G206" s="103">
        <v>107.09040628</v>
      </c>
      <c r="H206" s="104">
        <v>12540</v>
      </c>
      <c r="Q206" s="7"/>
      <c r="R206" s="6"/>
    </row>
    <row r="207" spans="2:18" ht="15.95" customHeight="1" x14ac:dyDescent="0.2">
      <c r="B207" s="101">
        <v>40364</v>
      </c>
      <c r="C207" s="102">
        <v>129.35909688999999</v>
      </c>
      <c r="D207" s="102"/>
      <c r="E207" s="102">
        <v>112.94734359</v>
      </c>
      <c r="F207" s="54"/>
      <c r="G207" s="103">
        <v>107.09040628</v>
      </c>
      <c r="H207" s="104">
        <v>35196</v>
      </c>
      <c r="Q207" s="7"/>
      <c r="R207" s="6"/>
    </row>
    <row r="208" spans="2:18" ht="15.95" customHeight="1" x14ac:dyDescent="0.2">
      <c r="B208" s="101">
        <v>40365</v>
      </c>
      <c r="C208" s="102">
        <v>129.35909688999999</v>
      </c>
      <c r="D208" s="102"/>
      <c r="E208" s="102">
        <v>112.9906405</v>
      </c>
      <c r="F208" s="54"/>
      <c r="G208" s="103">
        <v>107.09040628</v>
      </c>
      <c r="H208" s="104">
        <v>109430</v>
      </c>
      <c r="Q208" s="7"/>
      <c r="R208" s="6"/>
    </row>
    <row r="209" spans="2:18" ht="15.95" customHeight="1" x14ac:dyDescent="0.2">
      <c r="B209" s="101">
        <v>40366</v>
      </c>
      <c r="C209" s="102">
        <v>129.35909688999999</v>
      </c>
      <c r="D209" s="102"/>
      <c r="E209" s="102">
        <v>113.03395363</v>
      </c>
      <c r="F209" s="54"/>
      <c r="G209" s="103">
        <v>107.09040628</v>
      </c>
      <c r="H209" s="104">
        <v>53580</v>
      </c>
      <c r="Q209" s="7"/>
      <c r="R209" s="6"/>
    </row>
    <row r="210" spans="2:18" ht="15.95" customHeight="1" x14ac:dyDescent="0.2">
      <c r="B210" s="101">
        <v>40367</v>
      </c>
      <c r="C210" s="102">
        <v>131.06119027</v>
      </c>
      <c r="D210" s="102"/>
      <c r="E210" s="102">
        <v>113.07728345</v>
      </c>
      <c r="F210" s="54"/>
      <c r="G210" s="103">
        <v>108.49949058</v>
      </c>
      <c r="H210" s="104">
        <v>751410</v>
      </c>
      <c r="Q210" s="7"/>
      <c r="R210" s="6"/>
    </row>
    <row r="211" spans="2:18" ht="15.95" customHeight="1" x14ac:dyDescent="0.2">
      <c r="B211" s="101">
        <v>40371</v>
      </c>
      <c r="C211" s="102">
        <v>130.49382581</v>
      </c>
      <c r="D211" s="102"/>
      <c r="E211" s="102">
        <v>113.16399311000001</v>
      </c>
      <c r="F211" s="54"/>
      <c r="G211" s="103">
        <v>108.02979581</v>
      </c>
      <c r="H211" s="104">
        <v>17306</v>
      </c>
      <c r="Q211" s="7"/>
      <c r="R211" s="6"/>
    </row>
    <row r="212" spans="2:18" ht="15.95" customHeight="1" x14ac:dyDescent="0.2">
      <c r="B212" s="101">
        <v>40372</v>
      </c>
      <c r="C212" s="102">
        <v>129.92646135000001</v>
      </c>
      <c r="D212" s="102"/>
      <c r="E212" s="102">
        <v>113.20737296</v>
      </c>
      <c r="F212" s="54"/>
      <c r="G212" s="103">
        <v>107.56010105</v>
      </c>
      <c r="H212" s="104">
        <v>58395</v>
      </c>
      <c r="Q212" s="7"/>
      <c r="R212" s="6"/>
    </row>
    <row r="213" spans="2:18" ht="15.95" customHeight="1" x14ac:dyDescent="0.2">
      <c r="B213" s="101">
        <v>40373</v>
      </c>
      <c r="C213" s="102">
        <v>132.19591919000001</v>
      </c>
      <c r="D213" s="102"/>
      <c r="E213" s="102">
        <v>113.25072872</v>
      </c>
      <c r="F213" s="54"/>
      <c r="G213" s="103">
        <v>109.43888011</v>
      </c>
      <c r="H213" s="104">
        <v>12784.99</v>
      </c>
      <c r="Q213" s="7"/>
      <c r="R213" s="6"/>
    </row>
    <row r="214" spans="2:18" ht="15.95" customHeight="1" x14ac:dyDescent="0.2">
      <c r="B214" s="101">
        <v>40374</v>
      </c>
      <c r="C214" s="102">
        <v>131.62855472999999</v>
      </c>
      <c r="D214" s="102"/>
      <c r="E214" s="102">
        <v>113.29414194</v>
      </c>
      <c r="F214" s="54"/>
      <c r="G214" s="103">
        <v>108.96918534</v>
      </c>
      <c r="H214" s="104">
        <v>29000</v>
      </c>
      <c r="Q214" s="7"/>
      <c r="R214" s="6"/>
    </row>
    <row r="215" spans="2:18" ht="15.95" customHeight="1" x14ac:dyDescent="0.2">
      <c r="B215" s="101">
        <v>40375</v>
      </c>
      <c r="C215" s="102">
        <v>131.62855472999999</v>
      </c>
      <c r="D215" s="102"/>
      <c r="E215" s="102">
        <v>113.33757183</v>
      </c>
      <c r="F215" s="54"/>
      <c r="G215" s="103">
        <v>108.96918534</v>
      </c>
      <c r="H215" s="104">
        <v>17400</v>
      </c>
      <c r="Q215" s="7"/>
      <c r="R215" s="6"/>
    </row>
    <row r="216" spans="2:18" ht="15.95" customHeight="1" x14ac:dyDescent="0.2">
      <c r="B216" s="101">
        <v>40378</v>
      </c>
      <c r="C216" s="102">
        <v>131.62855472999999</v>
      </c>
      <c r="D216" s="102"/>
      <c r="E216" s="102">
        <v>113.38097716999999</v>
      </c>
      <c r="F216" s="54"/>
      <c r="G216" s="103">
        <v>108.96918534</v>
      </c>
      <c r="H216" s="104">
        <v>37120</v>
      </c>
      <c r="Q216" s="7"/>
      <c r="R216" s="6"/>
    </row>
    <row r="217" spans="2:18" ht="15.95" customHeight="1" x14ac:dyDescent="0.2">
      <c r="B217" s="101">
        <v>40379</v>
      </c>
      <c r="C217" s="102">
        <v>131.62855472999999</v>
      </c>
      <c r="D217" s="102"/>
      <c r="E217" s="102">
        <v>113.42443996</v>
      </c>
      <c r="F217" s="54"/>
      <c r="G217" s="103">
        <v>108.96918534</v>
      </c>
      <c r="H217" s="104">
        <v>110200</v>
      </c>
      <c r="Q217" s="7"/>
      <c r="R217" s="6"/>
    </row>
    <row r="218" spans="2:18" ht="15.95" customHeight="1" x14ac:dyDescent="0.2">
      <c r="B218" s="101">
        <v>40380</v>
      </c>
      <c r="C218" s="102">
        <v>131.06119027</v>
      </c>
      <c r="D218" s="102"/>
      <c r="E218" s="102">
        <v>113.46791944</v>
      </c>
      <c r="F218" s="54"/>
      <c r="G218" s="103">
        <v>108.49949058</v>
      </c>
      <c r="H218" s="104">
        <v>21945</v>
      </c>
      <c r="Q218" s="7"/>
      <c r="R218" s="6"/>
    </row>
    <row r="219" spans="2:18" ht="15.95" customHeight="1" x14ac:dyDescent="0.2">
      <c r="B219" s="101">
        <v>40381</v>
      </c>
      <c r="C219" s="102">
        <v>130.49382581</v>
      </c>
      <c r="D219" s="102"/>
      <c r="E219" s="102">
        <v>113.51345617</v>
      </c>
      <c r="F219" s="54"/>
      <c r="G219" s="103">
        <v>108.02979581</v>
      </c>
      <c r="H219" s="104">
        <v>14950</v>
      </c>
      <c r="Q219" s="7"/>
      <c r="R219" s="6"/>
    </row>
    <row r="220" spans="2:18" ht="15.95" customHeight="1" x14ac:dyDescent="0.2">
      <c r="B220" s="101">
        <v>40382</v>
      </c>
      <c r="C220" s="102">
        <v>131.62855472999999</v>
      </c>
      <c r="D220" s="102"/>
      <c r="E220" s="102">
        <v>113.55901097</v>
      </c>
      <c r="F220" s="54"/>
      <c r="G220" s="103">
        <v>108.96918534</v>
      </c>
      <c r="H220" s="104">
        <v>269610</v>
      </c>
      <c r="Q220" s="7"/>
      <c r="R220" s="6"/>
    </row>
    <row r="221" spans="2:18" ht="15.95" customHeight="1" x14ac:dyDescent="0.2">
      <c r="B221" s="101">
        <v>40386</v>
      </c>
      <c r="C221" s="102">
        <v>133.89801256999999</v>
      </c>
      <c r="D221" s="102"/>
      <c r="E221" s="102">
        <v>113.65013492999999</v>
      </c>
      <c r="F221" s="54"/>
      <c r="G221" s="103">
        <v>110.8479644</v>
      </c>
      <c r="H221" s="104">
        <v>24780</v>
      </c>
      <c r="Q221" s="7"/>
      <c r="R221" s="6"/>
    </row>
    <row r="222" spans="2:18" ht="15.95" customHeight="1" x14ac:dyDescent="0.2">
      <c r="B222" s="101">
        <v>40392</v>
      </c>
      <c r="C222" s="102">
        <v>134.92711771</v>
      </c>
      <c r="D222" s="102"/>
      <c r="E222" s="102">
        <v>113.83260156</v>
      </c>
      <c r="F222" s="54"/>
      <c r="G222" s="103">
        <v>110.8479644</v>
      </c>
      <c r="H222" s="104">
        <v>35418</v>
      </c>
      <c r="Q222" s="7"/>
      <c r="R222" s="6"/>
    </row>
    <row r="223" spans="2:18" ht="15.95" customHeight="1" x14ac:dyDescent="0.2">
      <c r="B223" s="101">
        <v>40393</v>
      </c>
      <c r="C223" s="102">
        <v>135.49884277999999</v>
      </c>
      <c r="D223" s="102"/>
      <c r="E223" s="102">
        <v>113.87828424</v>
      </c>
      <c r="F223" s="54"/>
      <c r="G223" s="103">
        <v>111.31765916000001</v>
      </c>
      <c r="H223" s="104">
        <v>9480</v>
      </c>
      <c r="Q223" s="7"/>
      <c r="R223" s="6"/>
    </row>
    <row r="224" spans="2:18" ht="15.95" customHeight="1" x14ac:dyDescent="0.2">
      <c r="B224" s="101">
        <v>40394</v>
      </c>
      <c r="C224" s="102">
        <v>134.92711771</v>
      </c>
      <c r="D224" s="102"/>
      <c r="E224" s="102">
        <v>113.92398546</v>
      </c>
      <c r="F224" s="54"/>
      <c r="G224" s="103">
        <v>110.8479644</v>
      </c>
      <c r="H224" s="104">
        <v>1180</v>
      </c>
      <c r="Q224" s="7"/>
      <c r="R224" s="6"/>
    </row>
    <row r="225" spans="2:18" ht="15.95" customHeight="1" x14ac:dyDescent="0.2">
      <c r="B225" s="101">
        <v>40395</v>
      </c>
      <c r="C225" s="102">
        <v>134.92711771</v>
      </c>
      <c r="D225" s="102"/>
      <c r="E225" s="102">
        <v>113.96970521</v>
      </c>
      <c r="F225" s="54"/>
      <c r="G225" s="103">
        <v>110.8479644</v>
      </c>
      <c r="H225" s="104">
        <v>234818.26</v>
      </c>
      <c r="Q225" s="7"/>
      <c r="R225" s="6"/>
    </row>
    <row r="226" spans="2:18" ht="15.95" customHeight="1" x14ac:dyDescent="0.2">
      <c r="B226" s="101">
        <v>40396</v>
      </c>
      <c r="C226" s="102">
        <v>134.92711771</v>
      </c>
      <c r="D226" s="102"/>
      <c r="E226" s="102">
        <v>114.01544303</v>
      </c>
      <c r="F226" s="54"/>
      <c r="G226" s="103">
        <v>110.8479644</v>
      </c>
      <c r="H226" s="104">
        <v>169920</v>
      </c>
      <c r="Q226" s="7"/>
      <c r="R226" s="6"/>
    </row>
    <row r="227" spans="2:18" ht="15.95" customHeight="1" x14ac:dyDescent="0.2">
      <c r="B227" s="101">
        <v>40399</v>
      </c>
      <c r="C227" s="102">
        <v>134.35539263000001</v>
      </c>
      <c r="D227" s="102"/>
      <c r="E227" s="102">
        <v>114.06119939</v>
      </c>
      <c r="F227" s="54"/>
      <c r="G227" s="103">
        <v>110.37826964</v>
      </c>
      <c r="H227" s="104">
        <v>58750.05</v>
      </c>
      <c r="Q227" s="7"/>
      <c r="R227" s="6"/>
    </row>
    <row r="228" spans="2:18" ht="15.95" customHeight="1" x14ac:dyDescent="0.2">
      <c r="B228" s="101">
        <v>40400</v>
      </c>
      <c r="C228" s="102">
        <v>133.78366756</v>
      </c>
      <c r="D228" s="102"/>
      <c r="E228" s="102">
        <v>114.10697381999999</v>
      </c>
      <c r="F228" s="54"/>
      <c r="G228" s="103">
        <v>109.90857487</v>
      </c>
      <c r="H228" s="104">
        <v>4680</v>
      </c>
      <c r="Q228" s="7"/>
      <c r="R228" s="6"/>
    </row>
    <row r="229" spans="2:18" ht="15.95" customHeight="1" x14ac:dyDescent="0.2">
      <c r="B229" s="101">
        <v>40401</v>
      </c>
      <c r="C229" s="102">
        <v>133.78366756</v>
      </c>
      <c r="D229" s="102"/>
      <c r="E229" s="102">
        <v>114.15276677999999</v>
      </c>
      <c r="F229" s="54"/>
      <c r="G229" s="103">
        <v>109.90857487</v>
      </c>
      <c r="H229" s="104">
        <v>23400</v>
      </c>
      <c r="Q229" s="7"/>
      <c r="R229" s="6"/>
    </row>
    <row r="230" spans="2:18" ht="15.95" customHeight="1" x14ac:dyDescent="0.2">
      <c r="B230" s="101">
        <v>40402</v>
      </c>
      <c r="C230" s="102">
        <v>133.78366756</v>
      </c>
      <c r="D230" s="102"/>
      <c r="E230" s="102">
        <v>114.19857827</v>
      </c>
      <c r="F230" s="54"/>
      <c r="G230" s="103">
        <v>109.90857487</v>
      </c>
      <c r="H230" s="104">
        <v>105300</v>
      </c>
      <c r="Q230" s="7"/>
      <c r="R230" s="6"/>
    </row>
    <row r="231" spans="2:18" ht="15.95" customHeight="1" x14ac:dyDescent="0.2">
      <c r="B231" s="101">
        <v>40403</v>
      </c>
      <c r="C231" s="102">
        <v>134.92711771</v>
      </c>
      <c r="D231" s="102"/>
      <c r="E231" s="102">
        <v>114.24440783999999</v>
      </c>
      <c r="F231" s="54"/>
      <c r="G231" s="103">
        <v>110.8479644</v>
      </c>
      <c r="H231" s="104">
        <v>141400</v>
      </c>
      <c r="Q231" s="7"/>
      <c r="R231" s="6"/>
    </row>
    <row r="232" spans="2:18" ht="15.95" customHeight="1" x14ac:dyDescent="0.2">
      <c r="B232" s="101">
        <v>40406</v>
      </c>
      <c r="C232" s="102">
        <v>134.92711771</v>
      </c>
      <c r="D232" s="102"/>
      <c r="E232" s="102">
        <v>114.29025593</v>
      </c>
      <c r="F232" s="54"/>
      <c r="G232" s="103">
        <v>110.8479644</v>
      </c>
      <c r="H232" s="104">
        <v>143960</v>
      </c>
      <c r="Q232" s="7"/>
      <c r="R232" s="6"/>
    </row>
    <row r="233" spans="2:18" ht="15.95" customHeight="1" x14ac:dyDescent="0.2">
      <c r="B233" s="101">
        <v>40407</v>
      </c>
      <c r="C233" s="102">
        <v>135.49884277999999</v>
      </c>
      <c r="D233" s="102"/>
      <c r="E233" s="102">
        <v>114.33612257</v>
      </c>
      <c r="F233" s="54"/>
      <c r="G233" s="103">
        <v>111.31765916000001</v>
      </c>
      <c r="H233" s="104">
        <v>27255</v>
      </c>
      <c r="Q233" s="7"/>
      <c r="R233" s="6"/>
    </row>
    <row r="234" spans="2:18" ht="15.95" customHeight="1" x14ac:dyDescent="0.2">
      <c r="B234" s="101">
        <v>40408</v>
      </c>
      <c r="C234" s="102">
        <v>134.92711771</v>
      </c>
      <c r="D234" s="102"/>
      <c r="E234" s="102">
        <v>114.38196649</v>
      </c>
      <c r="F234" s="54"/>
      <c r="G234" s="103">
        <v>110.8479644</v>
      </c>
      <c r="H234" s="104">
        <v>215940</v>
      </c>
      <c r="Q234" s="7"/>
      <c r="R234" s="6"/>
    </row>
    <row r="235" spans="2:18" ht="15.95" customHeight="1" x14ac:dyDescent="0.2">
      <c r="B235" s="101">
        <v>40409</v>
      </c>
      <c r="C235" s="102">
        <v>134.92711771</v>
      </c>
      <c r="D235" s="102"/>
      <c r="E235" s="102">
        <v>114.42782896</v>
      </c>
      <c r="F235" s="54"/>
      <c r="G235" s="103">
        <v>110.8479644</v>
      </c>
      <c r="H235" s="104">
        <v>59000</v>
      </c>
      <c r="Q235" s="7"/>
      <c r="R235" s="6"/>
    </row>
    <row r="236" spans="2:18" ht="15.95" customHeight="1" x14ac:dyDescent="0.2">
      <c r="B236" s="101">
        <v>40410</v>
      </c>
      <c r="C236" s="102">
        <v>134.92711771</v>
      </c>
      <c r="D236" s="102"/>
      <c r="E236" s="102">
        <v>114.47370949</v>
      </c>
      <c r="F236" s="54"/>
      <c r="G236" s="103">
        <v>110.8479644</v>
      </c>
      <c r="H236" s="104">
        <v>153400</v>
      </c>
      <c r="Q236" s="7"/>
      <c r="R236" s="6"/>
    </row>
    <row r="237" spans="2:18" ht="15.95" customHeight="1" x14ac:dyDescent="0.2">
      <c r="B237" s="101">
        <v>40413</v>
      </c>
      <c r="C237" s="102">
        <v>134.92711771</v>
      </c>
      <c r="D237" s="102"/>
      <c r="E237" s="102">
        <v>114.51960855999999</v>
      </c>
      <c r="F237" s="54"/>
      <c r="G237" s="103">
        <v>110.8479644</v>
      </c>
      <c r="H237" s="104">
        <v>82600</v>
      </c>
      <c r="Q237" s="7"/>
      <c r="R237" s="6"/>
    </row>
    <row r="238" spans="2:18" ht="15.95" customHeight="1" x14ac:dyDescent="0.2">
      <c r="B238" s="101">
        <v>40414</v>
      </c>
      <c r="C238" s="102">
        <v>134.92711771</v>
      </c>
      <c r="D238" s="102"/>
      <c r="E238" s="102">
        <v>114.56552616</v>
      </c>
      <c r="F238" s="54"/>
      <c r="G238" s="103">
        <v>110.8479644</v>
      </c>
      <c r="H238" s="104">
        <v>4720</v>
      </c>
      <c r="Q238" s="7"/>
      <c r="R238" s="6"/>
    </row>
    <row r="239" spans="2:18" ht="15.95" customHeight="1" x14ac:dyDescent="0.2">
      <c r="B239" s="101">
        <v>40415</v>
      </c>
      <c r="C239" s="102">
        <v>134.92711771</v>
      </c>
      <c r="D239" s="102"/>
      <c r="E239" s="102">
        <v>114.61150306</v>
      </c>
      <c r="F239" s="54"/>
      <c r="G239" s="103">
        <v>110.8479644</v>
      </c>
      <c r="H239" s="104">
        <v>95455</v>
      </c>
      <c r="Q239" s="7"/>
      <c r="R239" s="6"/>
    </row>
    <row r="240" spans="2:18" ht="15.95" customHeight="1" x14ac:dyDescent="0.2">
      <c r="B240" s="101">
        <v>40416</v>
      </c>
      <c r="C240" s="102">
        <v>134.92711771</v>
      </c>
      <c r="D240" s="102"/>
      <c r="E240" s="102">
        <v>114.65745726999999</v>
      </c>
      <c r="F240" s="54"/>
      <c r="G240" s="103">
        <v>110.8479644</v>
      </c>
      <c r="H240" s="104">
        <v>95529.01</v>
      </c>
      <c r="Q240" s="7"/>
      <c r="R240" s="6"/>
    </row>
    <row r="241" spans="2:18" ht="15.95" customHeight="1" x14ac:dyDescent="0.2">
      <c r="B241" s="101">
        <v>40417</v>
      </c>
      <c r="C241" s="102">
        <v>134.81277269</v>
      </c>
      <c r="D241" s="102"/>
      <c r="E241" s="102">
        <v>114.70347124</v>
      </c>
      <c r="F241" s="54"/>
      <c r="G241" s="103">
        <v>110.75402545</v>
      </c>
      <c r="H241" s="104">
        <v>97868</v>
      </c>
      <c r="Q241" s="7"/>
      <c r="R241" s="6"/>
    </row>
    <row r="242" spans="2:18" ht="15.95" customHeight="1" x14ac:dyDescent="0.2">
      <c r="B242" s="101">
        <v>40420</v>
      </c>
      <c r="C242" s="102">
        <v>134.92711771</v>
      </c>
      <c r="D242" s="102"/>
      <c r="E242" s="102">
        <v>114.74938004000001</v>
      </c>
      <c r="F242" s="54"/>
      <c r="G242" s="103">
        <v>110.8479644</v>
      </c>
      <c r="H242" s="104">
        <v>134470</v>
      </c>
      <c r="Q242" s="7"/>
      <c r="R242" s="6"/>
    </row>
    <row r="243" spans="2:18" ht="15.95" customHeight="1" x14ac:dyDescent="0.2">
      <c r="B243" s="101">
        <v>40421</v>
      </c>
      <c r="C243" s="102">
        <v>134.92711771</v>
      </c>
      <c r="D243" s="102"/>
      <c r="E243" s="102">
        <v>114.79538985000001</v>
      </c>
      <c r="F243" s="54"/>
      <c r="G243" s="103">
        <v>110.8479644</v>
      </c>
      <c r="H243" s="104">
        <v>132126</v>
      </c>
      <c r="Q243" s="7"/>
      <c r="R243" s="6"/>
    </row>
    <row r="244" spans="2:18" ht="15.95" customHeight="1" x14ac:dyDescent="0.2">
      <c r="B244" s="101">
        <v>40422</v>
      </c>
      <c r="C244" s="102">
        <v>135.73230937</v>
      </c>
      <c r="D244" s="102"/>
      <c r="E244" s="102">
        <v>114.84141772</v>
      </c>
      <c r="F244" s="54"/>
      <c r="G244" s="103">
        <v>110.8479644</v>
      </c>
      <c r="H244" s="104">
        <v>3540</v>
      </c>
      <c r="Q244" s="7"/>
      <c r="R244" s="6"/>
    </row>
    <row r="245" spans="2:18" ht="15.95" customHeight="1" x14ac:dyDescent="0.2">
      <c r="B245" s="101">
        <v>40424</v>
      </c>
      <c r="C245" s="102">
        <v>135.73230937</v>
      </c>
      <c r="D245" s="102"/>
      <c r="E245" s="102">
        <v>114.93348784</v>
      </c>
      <c r="F245" s="54"/>
      <c r="G245" s="103">
        <v>110.8479644</v>
      </c>
      <c r="H245" s="104">
        <v>29500</v>
      </c>
      <c r="Q245" s="7"/>
      <c r="R245" s="6"/>
    </row>
    <row r="246" spans="2:18" ht="15.95" customHeight="1" x14ac:dyDescent="0.2">
      <c r="B246" s="101">
        <v>40429</v>
      </c>
      <c r="C246" s="102">
        <v>135.73230937</v>
      </c>
      <c r="D246" s="102"/>
      <c r="E246" s="102">
        <v>115.02554962000001</v>
      </c>
      <c r="F246" s="54"/>
      <c r="G246" s="103">
        <v>110.8479644</v>
      </c>
      <c r="H246" s="104">
        <v>127440</v>
      </c>
      <c r="Q246" s="7"/>
      <c r="R246" s="6"/>
    </row>
    <row r="247" spans="2:18" ht="15.95" customHeight="1" x14ac:dyDescent="0.2">
      <c r="B247" s="101">
        <v>40430</v>
      </c>
      <c r="C247" s="102">
        <v>135.73230937</v>
      </c>
      <c r="D247" s="102"/>
      <c r="E247" s="102">
        <v>115.0717114</v>
      </c>
      <c r="F247" s="54"/>
      <c r="G247" s="103">
        <v>110.8479644</v>
      </c>
      <c r="H247" s="104">
        <v>23600</v>
      </c>
      <c r="Q247" s="7"/>
      <c r="R247" s="6"/>
    </row>
    <row r="248" spans="2:18" ht="15.95" customHeight="1" x14ac:dyDescent="0.2">
      <c r="B248" s="101">
        <v>40431</v>
      </c>
      <c r="C248" s="102">
        <v>135.73230937</v>
      </c>
      <c r="D248" s="102"/>
      <c r="E248" s="102">
        <v>115.11785048</v>
      </c>
      <c r="F248" s="54"/>
      <c r="G248" s="103">
        <v>110.8479644</v>
      </c>
      <c r="H248" s="104">
        <v>20060</v>
      </c>
      <c r="Q248" s="7"/>
      <c r="R248" s="6"/>
    </row>
    <row r="249" spans="2:18" ht="15.95" customHeight="1" x14ac:dyDescent="0.2">
      <c r="B249" s="101">
        <v>40434</v>
      </c>
      <c r="C249" s="102">
        <v>135.73230937</v>
      </c>
      <c r="D249" s="102"/>
      <c r="E249" s="102">
        <v>115.16396639</v>
      </c>
      <c r="F249" s="54"/>
      <c r="G249" s="103">
        <v>110.8479644</v>
      </c>
      <c r="H249" s="104">
        <v>24784</v>
      </c>
      <c r="Q249" s="7"/>
      <c r="R249" s="6"/>
    </row>
    <row r="250" spans="2:18" ht="15.95" customHeight="1" x14ac:dyDescent="0.2">
      <c r="B250" s="101">
        <v>40435</v>
      </c>
      <c r="C250" s="102">
        <v>135.73230937</v>
      </c>
      <c r="D250" s="102"/>
      <c r="E250" s="102">
        <v>115.21010084</v>
      </c>
      <c r="F250" s="54"/>
      <c r="G250" s="103">
        <v>110.8479644</v>
      </c>
      <c r="H250" s="104">
        <v>16520</v>
      </c>
      <c r="Q250" s="7"/>
      <c r="R250" s="6"/>
    </row>
    <row r="251" spans="2:18" ht="15.95" customHeight="1" x14ac:dyDescent="0.2">
      <c r="B251" s="101">
        <v>40436</v>
      </c>
      <c r="C251" s="102">
        <v>135.73230937</v>
      </c>
      <c r="D251" s="102"/>
      <c r="E251" s="102">
        <v>115.25608841</v>
      </c>
      <c r="F251" s="54"/>
      <c r="G251" s="103">
        <v>110.8479644</v>
      </c>
      <c r="H251" s="104">
        <v>2360</v>
      </c>
      <c r="Q251" s="7"/>
      <c r="R251" s="6"/>
    </row>
    <row r="252" spans="2:18" ht="15.95" customHeight="1" x14ac:dyDescent="0.2">
      <c r="B252" s="101">
        <v>40437</v>
      </c>
      <c r="C252" s="102">
        <v>135.84733675999999</v>
      </c>
      <c r="D252" s="102"/>
      <c r="E252" s="102">
        <v>115.30217698</v>
      </c>
      <c r="F252" s="54"/>
      <c r="G252" s="103">
        <v>110.94190335</v>
      </c>
      <c r="H252" s="104">
        <v>41335</v>
      </c>
      <c r="Q252" s="7"/>
      <c r="R252" s="6"/>
    </row>
    <row r="253" spans="2:18" ht="15.95" customHeight="1" x14ac:dyDescent="0.2">
      <c r="B253" s="101">
        <v>40441</v>
      </c>
      <c r="C253" s="102">
        <v>136.30744627999999</v>
      </c>
      <c r="D253" s="102"/>
      <c r="E253" s="102">
        <v>115.39457561</v>
      </c>
      <c r="F253" s="54"/>
      <c r="G253" s="103">
        <v>111.31765916000001</v>
      </c>
      <c r="H253" s="104">
        <v>10665</v>
      </c>
      <c r="Q253" s="7"/>
      <c r="R253" s="6"/>
    </row>
    <row r="254" spans="2:18" ht="15.95" customHeight="1" x14ac:dyDescent="0.2">
      <c r="B254" s="101">
        <v>40442</v>
      </c>
      <c r="C254" s="102">
        <v>136.30744627999999</v>
      </c>
      <c r="D254" s="102"/>
      <c r="E254" s="102">
        <v>115.44080273</v>
      </c>
      <c r="F254" s="54"/>
      <c r="G254" s="103">
        <v>111.31765916000001</v>
      </c>
      <c r="H254" s="104">
        <v>7110</v>
      </c>
      <c r="Q254" s="7"/>
      <c r="R254" s="6"/>
    </row>
    <row r="255" spans="2:18" ht="15.95" customHeight="1" x14ac:dyDescent="0.2">
      <c r="B255" s="101">
        <v>40443</v>
      </c>
      <c r="C255" s="102">
        <v>136.19241890000001</v>
      </c>
      <c r="D255" s="102"/>
      <c r="E255" s="102">
        <v>115.48704838</v>
      </c>
      <c r="F255" s="54"/>
      <c r="G255" s="103">
        <v>111.22372021</v>
      </c>
      <c r="H255" s="104">
        <v>62732</v>
      </c>
      <c r="Q255" s="7"/>
      <c r="R255" s="6"/>
    </row>
    <row r="256" spans="2:18" ht="15.95" customHeight="1" x14ac:dyDescent="0.2">
      <c r="B256" s="101">
        <v>40444</v>
      </c>
      <c r="C256" s="102">
        <v>135.84848703</v>
      </c>
      <c r="D256" s="102"/>
      <c r="E256" s="102">
        <v>115.5333538</v>
      </c>
      <c r="F256" s="54"/>
      <c r="G256" s="103">
        <v>110.94284274</v>
      </c>
      <c r="H256" s="104">
        <v>118187.34</v>
      </c>
      <c r="Q256" s="7"/>
      <c r="R256" s="6"/>
    </row>
    <row r="257" spans="2:18" ht="15.95" customHeight="1" x14ac:dyDescent="0.2">
      <c r="B257" s="101">
        <v>40445</v>
      </c>
      <c r="C257" s="102">
        <v>135.73345964999999</v>
      </c>
      <c r="D257" s="102"/>
      <c r="E257" s="102">
        <v>115.57967775</v>
      </c>
      <c r="F257" s="54"/>
      <c r="G257" s="103">
        <v>110.84890378999999</v>
      </c>
      <c r="H257" s="104">
        <v>23600.36</v>
      </c>
      <c r="Q257" s="7"/>
      <c r="R257" s="6"/>
    </row>
    <row r="258" spans="2:18" ht="15.95" customHeight="1" x14ac:dyDescent="0.2">
      <c r="B258" s="101">
        <v>40448</v>
      </c>
      <c r="C258" s="102">
        <v>136.30744627999999</v>
      </c>
      <c r="D258" s="102"/>
      <c r="E258" s="102">
        <v>115.62602024</v>
      </c>
      <c r="F258" s="54"/>
      <c r="G258" s="103">
        <v>111.31765916000001</v>
      </c>
      <c r="H258" s="104">
        <v>139262.57</v>
      </c>
      <c r="Q258" s="7"/>
      <c r="R258" s="6"/>
    </row>
    <row r="259" spans="2:18" ht="15.95" customHeight="1" x14ac:dyDescent="0.2">
      <c r="B259" s="101">
        <v>40449</v>
      </c>
      <c r="C259" s="102">
        <v>136.30744627999999</v>
      </c>
      <c r="D259" s="102"/>
      <c r="E259" s="102">
        <v>115.67234001999999</v>
      </c>
      <c r="F259" s="54"/>
      <c r="G259" s="103">
        <v>111.31765916000001</v>
      </c>
      <c r="H259" s="104">
        <v>479085</v>
      </c>
      <c r="Q259" s="7"/>
      <c r="R259" s="6"/>
    </row>
    <row r="260" spans="2:18" ht="15.95" customHeight="1" x14ac:dyDescent="0.2">
      <c r="B260" s="101">
        <v>40450</v>
      </c>
      <c r="C260" s="102">
        <v>136.88258318000001</v>
      </c>
      <c r="D260" s="102"/>
      <c r="E260" s="102">
        <v>115.7185954</v>
      </c>
      <c r="F260" s="54"/>
      <c r="G260" s="103">
        <v>111.78735392999999</v>
      </c>
      <c r="H260" s="104">
        <v>128006</v>
      </c>
      <c r="Q260" s="7"/>
      <c r="R260" s="6"/>
    </row>
    <row r="261" spans="2:18" ht="15.95" customHeight="1" x14ac:dyDescent="0.2">
      <c r="B261" s="101">
        <v>40451</v>
      </c>
      <c r="C261" s="102">
        <v>137.45772009000001</v>
      </c>
      <c r="D261" s="102"/>
      <c r="E261" s="102">
        <v>115.76491056</v>
      </c>
      <c r="F261" s="54"/>
      <c r="G261" s="103">
        <v>112.25704869</v>
      </c>
      <c r="H261" s="104">
        <v>180805.03</v>
      </c>
      <c r="Q261" s="7"/>
      <c r="R261" s="6"/>
    </row>
    <row r="262" spans="2:18" ht="15.95" customHeight="1" x14ac:dyDescent="0.2">
      <c r="B262" s="101">
        <v>40456</v>
      </c>
      <c r="C262" s="102">
        <v>137.39984315000001</v>
      </c>
      <c r="D262" s="102"/>
      <c r="E262" s="102">
        <v>115.9043416</v>
      </c>
      <c r="F262" s="54"/>
      <c r="G262" s="103">
        <v>111.50553707</v>
      </c>
      <c r="H262" s="104">
        <v>212365.19</v>
      </c>
      <c r="Q262" s="7"/>
      <c r="R262" s="6"/>
    </row>
    <row r="263" spans="2:18" ht="15.95" customHeight="1" x14ac:dyDescent="0.2">
      <c r="B263" s="101">
        <v>40459</v>
      </c>
      <c r="C263" s="102">
        <v>137.51559702</v>
      </c>
      <c r="D263" s="102"/>
      <c r="E263" s="102">
        <v>116.04394037</v>
      </c>
      <c r="F263" s="54"/>
      <c r="G263" s="103">
        <v>111.59947602</v>
      </c>
      <c r="H263" s="104">
        <v>30888</v>
      </c>
      <c r="Q263" s="7"/>
      <c r="R263" s="6"/>
    </row>
    <row r="264" spans="2:18" ht="15.95" customHeight="1" x14ac:dyDescent="0.2">
      <c r="B264" s="101">
        <v>40462</v>
      </c>
      <c r="C264" s="102">
        <v>137.63135088999999</v>
      </c>
      <c r="D264" s="102"/>
      <c r="E264" s="102">
        <v>116.09051082000001</v>
      </c>
      <c r="F264" s="54"/>
      <c r="G264" s="103">
        <v>111.69341498</v>
      </c>
      <c r="H264" s="104">
        <v>11890</v>
      </c>
      <c r="Q264" s="7"/>
      <c r="R264" s="6"/>
    </row>
    <row r="265" spans="2:18" ht="15.95" customHeight="1" x14ac:dyDescent="0.2">
      <c r="B265" s="101">
        <v>40466</v>
      </c>
      <c r="C265" s="102">
        <v>138.32587411</v>
      </c>
      <c r="D265" s="102"/>
      <c r="E265" s="102">
        <v>116.23029262</v>
      </c>
      <c r="F265" s="54"/>
      <c r="G265" s="103">
        <v>112.25704869</v>
      </c>
      <c r="H265" s="104">
        <v>143625</v>
      </c>
      <c r="Q265" s="7"/>
      <c r="R265" s="6"/>
    </row>
    <row r="266" spans="2:18" ht="15.95" customHeight="1" x14ac:dyDescent="0.2">
      <c r="B266" s="101">
        <v>40469</v>
      </c>
      <c r="C266" s="102">
        <v>137.39984315000001</v>
      </c>
      <c r="D266" s="102"/>
      <c r="E266" s="102">
        <v>116.27693767</v>
      </c>
      <c r="F266" s="54"/>
      <c r="G266" s="103">
        <v>111.50553707</v>
      </c>
      <c r="H266" s="104">
        <v>20270</v>
      </c>
      <c r="Q266" s="7"/>
      <c r="R266" s="6"/>
    </row>
    <row r="267" spans="2:18" ht="15.95" customHeight="1" x14ac:dyDescent="0.2">
      <c r="B267" s="101">
        <v>40470</v>
      </c>
      <c r="C267" s="102">
        <v>137.39984315000001</v>
      </c>
      <c r="D267" s="102"/>
      <c r="E267" s="102">
        <v>116.32360172</v>
      </c>
      <c r="F267" s="54"/>
      <c r="G267" s="103">
        <v>111.50553707</v>
      </c>
      <c r="H267" s="104">
        <v>1187</v>
      </c>
      <c r="Q267" s="7"/>
      <c r="R267" s="6"/>
    </row>
    <row r="268" spans="2:18" ht="15.95" customHeight="1" x14ac:dyDescent="0.2">
      <c r="B268" s="101">
        <v>40471</v>
      </c>
      <c r="C268" s="102">
        <v>137.39984315000001</v>
      </c>
      <c r="D268" s="102"/>
      <c r="E268" s="102">
        <v>116.37028431</v>
      </c>
      <c r="F268" s="54"/>
      <c r="G268" s="103">
        <v>111.50553707</v>
      </c>
      <c r="H268" s="104">
        <v>103269</v>
      </c>
      <c r="Q268" s="7"/>
      <c r="R268" s="6"/>
    </row>
    <row r="269" spans="2:18" ht="15.95" customHeight="1" x14ac:dyDescent="0.2">
      <c r="B269" s="101">
        <v>40472</v>
      </c>
      <c r="C269" s="102">
        <v>137.19148619000001</v>
      </c>
      <c r="D269" s="102"/>
      <c r="E269" s="102">
        <v>116.41698542</v>
      </c>
      <c r="F269" s="54"/>
      <c r="G269" s="103">
        <v>111.33644696</v>
      </c>
      <c r="H269" s="104">
        <v>18979.400000000001</v>
      </c>
      <c r="Q269" s="7"/>
      <c r="R269" s="6"/>
    </row>
    <row r="270" spans="2:18" ht="15.95" customHeight="1" x14ac:dyDescent="0.2">
      <c r="B270" s="101">
        <v>40473</v>
      </c>
      <c r="C270" s="102">
        <v>138.90464345999999</v>
      </c>
      <c r="D270" s="102"/>
      <c r="E270" s="102">
        <v>116.46370554000001</v>
      </c>
      <c r="F270" s="54"/>
      <c r="G270" s="103">
        <v>112.72674345999999</v>
      </c>
      <c r="H270" s="104">
        <v>195990</v>
      </c>
      <c r="Q270" s="7"/>
      <c r="R270" s="6"/>
    </row>
    <row r="271" spans="2:18" ht="15.95" customHeight="1" x14ac:dyDescent="0.2">
      <c r="B271" s="101">
        <v>40476</v>
      </c>
      <c r="C271" s="102">
        <v>141.45122859</v>
      </c>
      <c r="D271" s="102"/>
      <c r="E271" s="102">
        <v>116.51044419</v>
      </c>
      <c r="F271" s="54"/>
      <c r="G271" s="103">
        <v>114.79340042</v>
      </c>
      <c r="H271" s="104">
        <v>1222</v>
      </c>
      <c r="Q271" s="7"/>
      <c r="R271" s="6"/>
    </row>
    <row r="272" spans="2:18" ht="15.95" customHeight="1" x14ac:dyDescent="0.2">
      <c r="B272" s="101">
        <v>40478</v>
      </c>
      <c r="C272" s="102">
        <v>138.90464345999999</v>
      </c>
      <c r="D272" s="102"/>
      <c r="E272" s="102">
        <v>116.60397802</v>
      </c>
      <c r="F272" s="54"/>
      <c r="G272" s="103">
        <v>112.72674345999999</v>
      </c>
      <c r="H272" s="104">
        <v>12000</v>
      </c>
      <c r="Q272" s="7"/>
      <c r="R272" s="6"/>
    </row>
    <row r="273" spans="2:18" ht="15.95" customHeight="1" x14ac:dyDescent="0.2">
      <c r="B273" s="101">
        <v>40479</v>
      </c>
      <c r="C273" s="102">
        <v>140.12005909000001</v>
      </c>
      <c r="D273" s="102"/>
      <c r="E273" s="102">
        <v>116.6507732</v>
      </c>
      <c r="F273" s="54"/>
      <c r="G273" s="103">
        <v>113.71310246</v>
      </c>
      <c r="H273" s="104">
        <v>291868</v>
      </c>
      <c r="Q273" s="7"/>
      <c r="R273" s="6"/>
    </row>
    <row r="274" spans="2:18" ht="15.95" customHeight="1" x14ac:dyDescent="0.2">
      <c r="B274" s="101">
        <v>40480</v>
      </c>
      <c r="C274" s="102">
        <v>140.06218215000001</v>
      </c>
      <c r="D274" s="102"/>
      <c r="E274" s="102">
        <v>116.69758691</v>
      </c>
      <c r="F274" s="54"/>
      <c r="G274" s="103">
        <v>113.66613298999999</v>
      </c>
      <c r="H274" s="104">
        <v>1210</v>
      </c>
      <c r="Q274" s="7"/>
      <c r="R274" s="6"/>
    </row>
    <row r="275" spans="2:18" ht="15.95" customHeight="1" x14ac:dyDescent="0.2">
      <c r="B275" s="101">
        <v>40483</v>
      </c>
      <c r="C275" s="102">
        <v>139.82913360000001</v>
      </c>
      <c r="D275" s="102"/>
      <c r="E275" s="102">
        <v>116.74441962</v>
      </c>
      <c r="F275" s="54"/>
      <c r="G275" s="103">
        <v>112.72674345999999</v>
      </c>
      <c r="H275" s="104">
        <v>102000</v>
      </c>
      <c r="Q275" s="7"/>
      <c r="R275" s="6"/>
    </row>
    <row r="276" spans="2:18" ht="15.95" customHeight="1" x14ac:dyDescent="0.2">
      <c r="B276" s="101">
        <v>40485</v>
      </c>
      <c r="C276" s="102">
        <v>139.82913360000001</v>
      </c>
      <c r="D276" s="102"/>
      <c r="E276" s="102">
        <v>116.79127132000001</v>
      </c>
      <c r="F276" s="54"/>
      <c r="G276" s="103">
        <v>112.72674345999999</v>
      </c>
      <c r="H276" s="104">
        <v>142930</v>
      </c>
      <c r="Q276" s="7"/>
      <c r="R276" s="6"/>
    </row>
    <row r="277" spans="2:18" ht="15.95" customHeight="1" x14ac:dyDescent="0.2">
      <c r="B277" s="101">
        <v>40486</v>
      </c>
      <c r="C277" s="102">
        <v>137.49864804000001</v>
      </c>
      <c r="D277" s="102"/>
      <c r="E277" s="102">
        <v>116.83814156</v>
      </c>
      <c r="F277" s="54"/>
      <c r="G277" s="103">
        <v>110.8479644</v>
      </c>
      <c r="H277" s="104">
        <v>17700</v>
      </c>
      <c r="Q277" s="7"/>
      <c r="R277" s="6"/>
    </row>
    <row r="278" spans="2:18" ht="15.95" customHeight="1" x14ac:dyDescent="0.2">
      <c r="B278" s="101">
        <v>40487</v>
      </c>
      <c r="C278" s="102">
        <v>138.08126942999999</v>
      </c>
      <c r="D278" s="102"/>
      <c r="E278" s="102">
        <v>116.8850308</v>
      </c>
      <c r="F278" s="54"/>
      <c r="G278" s="103">
        <v>111.31765916000001</v>
      </c>
      <c r="H278" s="104">
        <v>172335</v>
      </c>
      <c r="Q278" s="7"/>
      <c r="R278" s="6"/>
    </row>
    <row r="279" spans="2:18" ht="15.95" customHeight="1" x14ac:dyDescent="0.2">
      <c r="B279" s="101">
        <v>40490</v>
      </c>
      <c r="C279" s="102">
        <v>139.24651220999999</v>
      </c>
      <c r="D279" s="102"/>
      <c r="E279" s="102">
        <v>116.93193857</v>
      </c>
      <c r="F279" s="54"/>
      <c r="G279" s="103">
        <v>112.25704869</v>
      </c>
      <c r="H279" s="104">
        <v>228216</v>
      </c>
      <c r="Q279" s="7"/>
      <c r="R279" s="6"/>
    </row>
    <row r="280" spans="2:18" ht="15.95" customHeight="1" x14ac:dyDescent="0.2">
      <c r="B280" s="101">
        <v>40491</v>
      </c>
      <c r="C280" s="102">
        <v>139.82913360000001</v>
      </c>
      <c r="D280" s="102"/>
      <c r="E280" s="102">
        <v>116.97886534</v>
      </c>
      <c r="F280" s="54"/>
      <c r="G280" s="103">
        <v>112.72674345999999</v>
      </c>
      <c r="H280" s="104">
        <v>84000</v>
      </c>
      <c r="Q280" s="7"/>
      <c r="R280" s="6"/>
    </row>
    <row r="281" spans="2:18" ht="15.95" customHeight="1" x14ac:dyDescent="0.2">
      <c r="B281" s="101">
        <v>40492</v>
      </c>
      <c r="C281" s="102">
        <v>139.88739573000001</v>
      </c>
      <c r="D281" s="102"/>
      <c r="E281" s="102">
        <v>117.02576894000001</v>
      </c>
      <c r="F281" s="54"/>
      <c r="G281" s="103">
        <v>112.77371293</v>
      </c>
      <c r="H281" s="104">
        <v>7203</v>
      </c>
      <c r="Q281" s="7"/>
      <c r="R281" s="6"/>
    </row>
    <row r="282" spans="2:18" ht="15.95" customHeight="1" x14ac:dyDescent="0.2">
      <c r="B282" s="101">
        <v>40498</v>
      </c>
      <c r="C282" s="102">
        <v>139.83029884000001</v>
      </c>
      <c r="D282" s="102"/>
      <c r="E282" s="102">
        <v>117.16667713</v>
      </c>
      <c r="F282" s="54"/>
      <c r="G282" s="103">
        <v>112.72768284999999</v>
      </c>
      <c r="H282" s="104">
        <v>7220.05</v>
      </c>
      <c r="Q282" s="7"/>
      <c r="R282" s="6"/>
    </row>
    <row r="283" spans="2:18" ht="15.95" customHeight="1" x14ac:dyDescent="0.2">
      <c r="B283" s="101">
        <v>40505</v>
      </c>
      <c r="C283" s="102">
        <v>141.57699776999999</v>
      </c>
      <c r="D283" s="102"/>
      <c r="E283" s="102">
        <v>117.40197031</v>
      </c>
      <c r="F283" s="54"/>
      <c r="G283" s="103">
        <v>114.13582775</v>
      </c>
      <c r="H283" s="104">
        <v>98205</v>
      </c>
      <c r="Q283" s="7"/>
      <c r="R283" s="6"/>
    </row>
    <row r="284" spans="2:18" ht="15.95" customHeight="1" x14ac:dyDescent="0.2">
      <c r="B284" s="101">
        <v>40506</v>
      </c>
      <c r="C284" s="102">
        <v>141.57699776999999</v>
      </c>
      <c r="D284" s="102"/>
      <c r="E284" s="102">
        <v>117.44908565999999</v>
      </c>
      <c r="F284" s="54"/>
      <c r="G284" s="103">
        <v>114.13582775</v>
      </c>
      <c r="H284" s="104">
        <v>12150</v>
      </c>
      <c r="Q284" s="7"/>
      <c r="R284" s="6"/>
    </row>
    <row r="285" spans="2:18" ht="15.95" customHeight="1" x14ac:dyDescent="0.2">
      <c r="B285" s="101">
        <v>40507</v>
      </c>
      <c r="C285" s="102">
        <v>141.57699776999999</v>
      </c>
      <c r="D285" s="102"/>
      <c r="E285" s="102">
        <v>117.49622001</v>
      </c>
      <c r="F285" s="54"/>
      <c r="G285" s="103">
        <v>114.13582775</v>
      </c>
      <c r="H285" s="104">
        <v>104490</v>
      </c>
      <c r="Q285" s="7"/>
      <c r="R285" s="6"/>
    </row>
    <row r="286" spans="2:18" ht="15.95" customHeight="1" x14ac:dyDescent="0.2">
      <c r="B286" s="101">
        <v>40508</v>
      </c>
      <c r="C286" s="102">
        <v>142.15961916000001</v>
      </c>
      <c r="D286" s="102"/>
      <c r="E286" s="102">
        <v>117.54337335</v>
      </c>
      <c r="F286" s="54"/>
      <c r="G286" s="103">
        <v>114.60552251999999</v>
      </c>
      <c r="H286" s="104">
        <v>122000</v>
      </c>
      <c r="Q286" s="7"/>
      <c r="R286" s="6"/>
    </row>
    <row r="287" spans="2:18" ht="15.95" customHeight="1" x14ac:dyDescent="0.2">
      <c r="B287" s="101">
        <v>40512</v>
      </c>
      <c r="C287" s="102">
        <v>144.49010472000001</v>
      </c>
      <c r="D287" s="102"/>
      <c r="E287" s="102">
        <v>117.6377361</v>
      </c>
      <c r="F287" s="54"/>
      <c r="G287" s="103">
        <v>116.48430157</v>
      </c>
      <c r="H287" s="104">
        <v>23560</v>
      </c>
      <c r="Q287" s="7"/>
      <c r="R287" s="6"/>
    </row>
    <row r="288" spans="2:18" ht="15.95" customHeight="1" x14ac:dyDescent="0.2">
      <c r="B288" s="101">
        <v>40513</v>
      </c>
      <c r="C288" s="102">
        <v>144.37272851</v>
      </c>
      <c r="D288" s="102"/>
      <c r="E288" s="102">
        <v>117.68494597999999</v>
      </c>
      <c r="F288" s="54"/>
      <c r="G288" s="103">
        <v>115.54491204</v>
      </c>
      <c r="H288" s="104">
        <v>124461</v>
      </c>
      <c r="Q288" s="7"/>
      <c r="R288" s="6"/>
    </row>
    <row r="289" spans="2:18" ht="15.95" customHeight="1" x14ac:dyDescent="0.2">
      <c r="B289" s="101">
        <v>40514</v>
      </c>
      <c r="C289" s="102">
        <v>145.54649053</v>
      </c>
      <c r="D289" s="102"/>
      <c r="E289" s="102">
        <v>117.73217485000001</v>
      </c>
      <c r="F289" s="54"/>
      <c r="G289" s="103">
        <v>116.48430157</v>
      </c>
      <c r="H289" s="104">
        <v>9920</v>
      </c>
      <c r="Q289" s="7"/>
      <c r="R289" s="6"/>
    </row>
    <row r="290" spans="2:18" ht="15.95" customHeight="1" x14ac:dyDescent="0.2">
      <c r="B290" s="101">
        <v>40518</v>
      </c>
      <c r="C290" s="102">
        <v>144.37272851</v>
      </c>
      <c r="D290" s="102"/>
      <c r="E290" s="102">
        <v>117.82668957999999</v>
      </c>
      <c r="F290" s="54"/>
      <c r="G290" s="103">
        <v>115.54491204</v>
      </c>
      <c r="H290" s="104">
        <v>176489</v>
      </c>
      <c r="Q290" s="7"/>
      <c r="R290" s="6"/>
    </row>
    <row r="291" spans="2:18" ht="15.95" customHeight="1" x14ac:dyDescent="0.2">
      <c r="B291" s="101">
        <v>40520</v>
      </c>
      <c r="C291" s="102">
        <v>145.54649053</v>
      </c>
      <c r="D291" s="102"/>
      <c r="E291" s="102">
        <v>117.92128030000001</v>
      </c>
      <c r="F291" s="54"/>
      <c r="G291" s="103">
        <v>116.48430157</v>
      </c>
      <c r="H291" s="104">
        <v>128959.7</v>
      </c>
      <c r="Q291" s="7"/>
      <c r="R291" s="6"/>
    </row>
    <row r="292" spans="2:18" ht="15.95" customHeight="1" x14ac:dyDescent="0.2">
      <c r="B292" s="101">
        <v>40521</v>
      </c>
      <c r="C292" s="102">
        <v>145.54649053</v>
      </c>
      <c r="D292" s="102"/>
      <c r="E292" s="102">
        <v>117.96860415</v>
      </c>
      <c r="F292" s="54"/>
      <c r="G292" s="103">
        <v>116.48430157</v>
      </c>
      <c r="H292" s="104">
        <v>17360</v>
      </c>
      <c r="Q292" s="7"/>
      <c r="R292" s="6"/>
    </row>
    <row r="293" spans="2:18" ht="15.95" customHeight="1" x14ac:dyDescent="0.2">
      <c r="B293" s="101">
        <v>40522</v>
      </c>
      <c r="C293" s="102">
        <v>150.24153862</v>
      </c>
      <c r="D293" s="102"/>
      <c r="E293" s="102">
        <v>118.01598917</v>
      </c>
      <c r="F293" s="54"/>
      <c r="G293" s="103">
        <v>120.24185969</v>
      </c>
      <c r="H293" s="104">
        <v>136480</v>
      </c>
      <c r="Q293" s="7"/>
      <c r="R293" s="6"/>
    </row>
    <row r="294" spans="2:18" ht="15.95" customHeight="1" x14ac:dyDescent="0.2">
      <c r="B294" s="101">
        <v>40526</v>
      </c>
      <c r="C294" s="102">
        <v>148.83302419</v>
      </c>
      <c r="D294" s="102"/>
      <c r="E294" s="102">
        <v>118.11073187</v>
      </c>
      <c r="F294" s="54"/>
      <c r="G294" s="103">
        <v>119.11459225</v>
      </c>
      <c r="H294" s="104">
        <v>8876</v>
      </c>
      <c r="Q294" s="7"/>
      <c r="R294" s="6"/>
    </row>
    <row r="295" spans="2:18" ht="15.95" customHeight="1" x14ac:dyDescent="0.2">
      <c r="B295" s="101">
        <v>40527</v>
      </c>
      <c r="C295" s="102">
        <v>148.48089558999999</v>
      </c>
      <c r="D295" s="102"/>
      <c r="E295" s="102">
        <v>118.15813171000001</v>
      </c>
      <c r="F295" s="54"/>
      <c r="G295" s="103">
        <v>118.8327754</v>
      </c>
      <c r="H295" s="104">
        <v>106260</v>
      </c>
      <c r="Q295" s="7"/>
      <c r="R295" s="6"/>
    </row>
    <row r="296" spans="2:18" ht="15.95" customHeight="1" x14ac:dyDescent="0.2">
      <c r="B296" s="101">
        <v>40528</v>
      </c>
      <c r="C296" s="102">
        <v>145.54649053</v>
      </c>
      <c r="D296" s="102"/>
      <c r="E296" s="102">
        <v>118.20555055</v>
      </c>
      <c r="F296" s="54"/>
      <c r="G296" s="103">
        <v>116.48430157</v>
      </c>
      <c r="H296" s="104">
        <v>14880</v>
      </c>
      <c r="Q296" s="7"/>
      <c r="R296" s="6"/>
    </row>
    <row r="297" spans="2:18" ht="15.95" customHeight="1" x14ac:dyDescent="0.2">
      <c r="B297" s="101">
        <v>40532</v>
      </c>
      <c r="C297" s="102">
        <v>148.48089558999999</v>
      </c>
      <c r="D297" s="102"/>
      <c r="E297" s="102">
        <v>118.30044522999999</v>
      </c>
      <c r="F297" s="54"/>
      <c r="G297" s="103">
        <v>118.8327754</v>
      </c>
      <c r="H297" s="104">
        <v>1265</v>
      </c>
      <c r="Q297" s="7"/>
      <c r="R297" s="6"/>
    </row>
    <row r="298" spans="2:18" ht="15.95" customHeight="1" x14ac:dyDescent="0.2">
      <c r="B298" s="101">
        <v>40533</v>
      </c>
      <c r="C298" s="102">
        <v>148.48089558999999</v>
      </c>
      <c r="D298" s="102"/>
      <c r="E298" s="102">
        <v>118.34792106</v>
      </c>
      <c r="F298" s="54"/>
      <c r="G298" s="103">
        <v>118.8327754</v>
      </c>
      <c r="H298" s="104">
        <v>32610</v>
      </c>
      <c r="Q298" s="7"/>
      <c r="R298" s="6"/>
    </row>
    <row r="299" spans="2:18" ht="15.95" customHeight="1" x14ac:dyDescent="0.2">
      <c r="B299" s="101">
        <v>40534</v>
      </c>
      <c r="C299" s="102">
        <v>149.0677766</v>
      </c>
      <c r="D299" s="102"/>
      <c r="E299" s="102">
        <v>118.39541589</v>
      </c>
      <c r="F299" s="54"/>
      <c r="G299" s="103">
        <v>119.30247016</v>
      </c>
      <c r="H299" s="104">
        <v>116768</v>
      </c>
      <c r="Q299" s="7"/>
      <c r="R299" s="6"/>
    </row>
    <row r="300" spans="2:18" ht="15.95" customHeight="1" x14ac:dyDescent="0.2">
      <c r="B300" s="101">
        <v>40535</v>
      </c>
      <c r="C300" s="102">
        <v>149.0677766</v>
      </c>
      <c r="D300" s="102"/>
      <c r="E300" s="102">
        <v>118.44292972</v>
      </c>
      <c r="F300" s="54"/>
      <c r="G300" s="103">
        <v>119.30247016</v>
      </c>
      <c r="H300" s="104">
        <v>59690</v>
      </c>
      <c r="Q300" s="7"/>
      <c r="R300" s="6"/>
    </row>
    <row r="301" spans="2:18" ht="15.95" customHeight="1" x14ac:dyDescent="0.2">
      <c r="B301" s="101">
        <v>40539</v>
      </c>
      <c r="C301" s="102">
        <v>149.0677766</v>
      </c>
      <c r="D301" s="102"/>
      <c r="E301" s="102">
        <v>118.53801529</v>
      </c>
      <c r="F301" s="54"/>
      <c r="G301" s="103">
        <v>119.30247016</v>
      </c>
      <c r="H301" s="104">
        <v>22860</v>
      </c>
      <c r="Q301" s="7"/>
      <c r="R301" s="6"/>
    </row>
    <row r="302" spans="2:18" ht="15.95" customHeight="1" x14ac:dyDescent="0.2">
      <c r="B302" s="101">
        <v>40541</v>
      </c>
      <c r="C302" s="102">
        <v>147.89401458</v>
      </c>
      <c r="D302" s="102"/>
      <c r="E302" s="102">
        <v>118.63317686000001</v>
      </c>
      <c r="F302" s="54"/>
      <c r="G302" s="103">
        <v>118.36308063</v>
      </c>
      <c r="H302" s="104">
        <v>11340</v>
      </c>
      <c r="Q302" s="7"/>
      <c r="R302" s="6"/>
    </row>
    <row r="303" spans="2:18" ht="15.95" customHeight="1" x14ac:dyDescent="0.2">
      <c r="B303" s="101">
        <v>40542</v>
      </c>
      <c r="C303" s="102">
        <v>149.0677766</v>
      </c>
      <c r="D303" s="102">
        <v>149.0677766</v>
      </c>
      <c r="E303" s="102">
        <v>118.68078613</v>
      </c>
      <c r="F303" s="54"/>
      <c r="G303" s="103">
        <v>119.30247016</v>
      </c>
      <c r="H303" s="104">
        <v>44450</v>
      </c>
      <c r="Q303" s="7"/>
      <c r="R303" s="6"/>
    </row>
    <row r="304" spans="2:18" ht="15.95" customHeight="1" x14ac:dyDescent="0.2">
      <c r="B304" s="101">
        <v>40546</v>
      </c>
      <c r="C304" s="102">
        <v>149.97852950000001</v>
      </c>
      <c r="D304" s="102">
        <v>149.23324183202598</v>
      </c>
      <c r="E304" s="102">
        <v>118.77606261</v>
      </c>
      <c r="F304" s="54"/>
      <c r="G304" s="103">
        <v>119.11459225</v>
      </c>
      <c r="H304" s="104">
        <v>29078.12</v>
      </c>
      <c r="Q304" s="7"/>
      <c r="R304" s="6"/>
    </row>
    <row r="305" spans="2:18" ht="15.95" customHeight="1" x14ac:dyDescent="0.2">
      <c r="B305" s="101">
        <v>40550</v>
      </c>
      <c r="C305" s="102">
        <v>151.39788465999999</v>
      </c>
      <c r="D305" s="102">
        <v>149.19001217681199</v>
      </c>
      <c r="E305" s="102">
        <v>118.96684444</v>
      </c>
      <c r="F305" s="54"/>
      <c r="G305" s="103">
        <v>120.24185969</v>
      </c>
      <c r="H305" s="104">
        <v>31967</v>
      </c>
      <c r="Q305" s="7"/>
      <c r="R305" s="6"/>
    </row>
    <row r="306" spans="2:18" ht="15.95" customHeight="1" x14ac:dyDescent="0.2">
      <c r="B306" s="101">
        <v>40553</v>
      </c>
      <c r="C306" s="102">
        <v>151.39670186999999</v>
      </c>
      <c r="D306" s="102">
        <v>148.729392747118</v>
      </c>
      <c r="E306" s="102">
        <v>119.01458762999999</v>
      </c>
      <c r="F306" s="54"/>
      <c r="G306" s="103">
        <v>120.2409203</v>
      </c>
      <c r="H306" s="104">
        <v>14079.93</v>
      </c>
      <c r="Q306" s="7"/>
      <c r="R306" s="6"/>
    </row>
    <row r="307" spans="2:18" ht="15.95" customHeight="1" x14ac:dyDescent="0.2">
      <c r="B307" s="101">
        <v>40554</v>
      </c>
      <c r="C307" s="102">
        <v>151.16132547000001</v>
      </c>
      <c r="D307" s="102">
        <v>147.63821662240599</v>
      </c>
      <c r="E307" s="102">
        <v>119.06235027</v>
      </c>
      <c r="F307" s="54"/>
      <c r="G307" s="103">
        <v>120.05398178</v>
      </c>
      <c r="H307" s="104">
        <v>52418</v>
      </c>
      <c r="Q307" s="7"/>
      <c r="R307" s="6"/>
    </row>
    <row r="308" spans="2:18" ht="15.95" customHeight="1" x14ac:dyDescent="0.2">
      <c r="B308" s="101">
        <v>40555</v>
      </c>
      <c r="C308" s="102">
        <v>149.15057231</v>
      </c>
      <c r="D308" s="102">
        <v>146.30107866630399</v>
      </c>
      <c r="E308" s="102">
        <v>119.11013191000001</v>
      </c>
      <c r="F308" s="54"/>
      <c r="G308" s="103">
        <v>118.45701957999999</v>
      </c>
      <c r="H308" s="104">
        <v>661477</v>
      </c>
      <c r="Q308" s="7"/>
      <c r="R308" s="6"/>
    </row>
    <row r="309" spans="2:18" ht="15.95" customHeight="1" x14ac:dyDescent="0.2">
      <c r="B309" s="101">
        <v>40556</v>
      </c>
      <c r="C309" s="102">
        <v>151.39788465999999</v>
      </c>
      <c r="D309" s="102">
        <v>148.87547916818599</v>
      </c>
      <c r="E309" s="102">
        <v>119.15793302</v>
      </c>
      <c r="F309" s="54"/>
      <c r="G309" s="103">
        <v>120.24185969</v>
      </c>
      <c r="H309" s="104">
        <v>364800</v>
      </c>
      <c r="Q309" s="7"/>
      <c r="R309" s="6"/>
    </row>
    <row r="310" spans="2:18" ht="15.95" customHeight="1" x14ac:dyDescent="0.2">
      <c r="B310" s="101">
        <v>40557</v>
      </c>
      <c r="C310" s="102">
        <v>151.39788465999999</v>
      </c>
      <c r="D310" s="102">
        <v>149.27050877617597</v>
      </c>
      <c r="E310" s="102">
        <v>119.20575312</v>
      </c>
      <c r="F310" s="54"/>
      <c r="G310" s="103">
        <v>120.24185969</v>
      </c>
      <c r="H310" s="104">
        <v>57200.2</v>
      </c>
      <c r="Q310" s="7"/>
      <c r="R310" s="6"/>
    </row>
    <row r="311" spans="2:18" ht="15.95" customHeight="1" x14ac:dyDescent="0.2">
      <c r="B311" s="101">
        <v>40560</v>
      </c>
      <c r="C311" s="102">
        <v>151.39788465999999</v>
      </c>
      <c r="D311" s="102">
        <v>149.43001129713795</v>
      </c>
      <c r="E311" s="102">
        <v>119.25359220999999</v>
      </c>
      <c r="F311" s="54"/>
      <c r="G311" s="103">
        <v>120.24185969</v>
      </c>
      <c r="H311" s="104">
        <v>8960</v>
      </c>
      <c r="Q311" s="7"/>
      <c r="R311" s="6"/>
    </row>
    <row r="312" spans="2:18" ht="15.95" customHeight="1" x14ac:dyDescent="0.2">
      <c r="B312" s="101">
        <v>40561</v>
      </c>
      <c r="C312" s="102">
        <v>151.39788465999999</v>
      </c>
      <c r="D312" s="102">
        <v>149.07672066659595</v>
      </c>
      <c r="E312" s="102">
        <v>119.30145077</v>
      </c>
      <c r="F312" s="54"/>
      <c r="G312" s="103">
        <v>120.24185969</v>
      </c>
      <c r="H312" s="104">
        <v>7680</v>
      </c>
      <c r="Q312" s="7"/>
      <c r="R312" s="6"/>
    </row>
    <row r="313" spans="2:18" ht="15.95" customHeight="1" x14ac:dyDescent="0.2">
      <c r="B313" s="101">
        <v>40562</v>
      </c>
      <c r="C313" s="102">
        <v>151.39788465999999</v>
      </c>
      <c r="D313" s="102">
        <v>148.92169017893195</v>
      </c>
      <c r="E313" s="102">
        <v>119.34932832</v>
      </c>
      <c r="F313" s="54"/>
      <c r="G313" s="103">
        <v>120.24185969</v>
      </c>
      <c r="H313" s="104">
        <v>62720</v>
      </c>
      <c r="Q313" s="7"/>
      <c r="R313" s="6"/>
    </row>
    <row r="314" spans="2:18" ht="15.95" customHeight="1" x14ac:dyDescent="0.2">
      <c r="B314" s="101">
        <v>40563</v>
      </c>
      <c r="C314" s="102">
        <v>151.40971261999999</v>
      </c>
      <c r="D314" s="102">
        <v>149.44640875256397</v>
      </c>
      <c r="E314" s="102">
        <v>119.39936136</v>
      </c>
      <c r="F314" s="54"/>
      <c r="G314" s="103">
        <v>120.25125358</v>
      </c>
      <c r="H314" s="104">
        <v>33470.699999999997</v>
      </c>
      <c r="Q314" s="7"/>
      <c r="R314" s="6"/>
    </row>
    <row r="315" spans="2:18" ht="15.95" customHeight="1" x14ac:dyDescent="0.2">
      <c r="B315" s="101">
        <v>40564</v>
      </c>
      <c r="C315" s="102">
        <v>151.51616426000001</v>
      </c>
      <c r="D315" s="102">
        <v>149.15125455489596</v>
      </c>
      <c r="E315" s="102">
        <v>119.44941572</v>
      </c>
      <c r="F315" s="54"/>
      <c r="G315" s="103">
        <v>120.33579863999999</v>
      </c>
      <c r="H315" s="104">
        <v>23056.5</v>
      </c>
      <c r="Q315" s="7"/>
      <c r="R315" s="6"/>
    </row>
    <row r="316" spans="2:18" ht="15.95" customHeight="1" x14ac:dyDescent="0.2">
      <c r="B316" s="101">
        <v>40567</v>
      </c>
      <c r="C316" s="102">
        <v>152.58068064</v>
      </c>
      <c r="D316" s="102">
        <v>149.01858423372195</v>
      </c>
      <c r="E316" s="102">
        <v>119.49949092</v>
      </c>
      <c r="F316" s="54"/>
      <c r="G316" s="103">
        <v>121.18124922</v>
      </c>
      <c r="H316" s="104">
        <v>1290</v>
      </c>
      <c r="Q316" s="7"/>
      <c r="R316" s="6"/>
    </row>
    <row r="317" spans="2:18" ht="15.95" customHeight="1" x14ac:dyDescent="0.2">
      <c r="B317" s="101">
        <v>40569</v>
      </c>
      <c r="C317" s="102">
        <v>151.98928265000001</v>
      </c>
      <c r="D317" s="102">
        <v>149.06479524446794</v>
      </c>
      <c r="E317" s="102">
        <v>119.59970435</v>
      </c>
      <c r="F317" s="54"/>
      <c r="G317" s="103">
        <v>120.71155444999999</v>
      </c>
      <c r="H317" s="104">
        <v>165224</v>
      </c>
      <c r="Q317" s="7"/>
      <c r="R317" s="6"/>
    </row>
    <row r="318" spans="2:18" ht="15.95" customHeight="1" x14ac:dyDescent="0.2">
      <c r="B318" s="101">
        <v>40570</v>
      </c>
      <c r="C318" s="102">
        <v>151.39788465999999</v>
      </c>
      <c r="D318" s="102">
        <v>148.79349189105594</v>
      </c>
      <c r="E318" s="102">
        <v>119.64984257</v>
      </c>
      <c r="F318" s="54"/>
      <c r="G318" s="103">
        <v>120.24185969</v>
      </c>
      <c r="H318" s="104">
        <v>454785</v>
      </c>
      <c r="Q318" s="7"/>
      <c r="R318" s="6"/>
    </row>
    <row r="319" spans="2:18" ht="15.95" customHeight="1" x14ac:dyDescent="0.2">
      <c r="B319" s="101">
        <v>40571</v>
      </c>
      <c r="C319" s="102">
        <v>151.39788465999999</v>
      </c>
      <c r="D319" s="102">
        <v>148.70106986956392</v>
      </c>
      <c r="E319" s="102">
        <v>119.70000164</v>
      </c>
      <c r="F319" s="54"/>
      <c r="G319" s="103">
        <v>120.24185969</v>
      </c>
      <c r="H319" s="104">
        <v>181348.03</v>
      </c>
      <c r="Q319" s="7"/>
      <c r="R319" s="6"/>
    </row>
    <row r="320" spans="2:18" ht="15.95" customHeight="1" x14ac:dyDescent="0.2">
      <c r="B320" s="101">
        <v>40574</v>
      </c>
      <c r="C320" s="102">
        <v>149.03347550999999</v>
      </c>
      <c r="D320" s="102">
        <v>149.90851886002395</v>
      </c>
      <c r="E320" s="102">
        <v>119.75018202</v>
      </c>
      <c r="F320" s="54"/>
      <c r="G320" s="103">
        <v>118.36402002</v>
      </c>
      <c r="H320" s="104">
        <v>425630.36</v>
      </c>
    </row>
    <row r="321" spans="2:8" ht="15.95" customHeight="1" x14ac:dyDescent="0.2">
      <c r="B321" s="101">
        <v>40575</v>
      </c>
      <c r="C321" s="102">
        <v>151.38046876000001</v>
      </c>
      <c r="D321" s="102">
        <v>149.37038418649794</v>
      </c>
      <c r="E321" s="102">
        <v>119.80038326</v>
      </c>
      <c r="F321" s="54"/>
      <c r="G321" s="103">
        <v>119.30247016</v>
      </c>
      <c r="H321" s="104">
        <v>12700</v>
      </c>
    </row>
    <row r="322" spans="2:8" ht="15.95" customHeight="1" x14ac:dyDescent="0.2">
      <c r="B322" s="101">
        <v>40576</v>
      </c>
      <c r="C322" s="102">
        <v>152.57244095999999</v>
      </c>
      <c r="D322" s="102">
        <v>149.38081893085996</v>
      </c>
      <c r="E322" s="102">
        <v>119.85060581</v>
      </c>
      <c r="F322" s="54"/>
      <c r="G322" s="103">
        <v>120.24185969</v>
      </c>
      <c r="H322" s="104">
        <v>7680</v>
      </c>
    </row>
    <row r="323" spans="2:8" ht="15.95" customHeight="1" x14ac:dyDescent="0.2">
      <c r="B323" s="101">
        <v>40577</v>
      </c>
      <c r="C323" s="102">
        <v>152.57244095999999</v>
      </c>
      <c r="D323" s="102">
        <v>149.61187398458998</v>
      </c>
      <c r="E323" s="102">
        <v>119.90084921</v>
      </c>
      <c r="F323" s="54"/>
      <c r="G323" s="103">
        <v>120.24185969</v>
      </c>
      <c r="H323" s="104">
        <v>56320</v>
      </c>
    </row>
    <row r="324" spans="2:8" ht="15.95" customHeight="1" x14ac:dyDescent="0.2">
      <c r="B324" s="101">
        <v>40578</v>
      </c>
      <c r="C324" s="102">
        <v>153.76441315</v>
      </c>
      <c r="D324" s="102">
        <v>151.28888647133999</v>
      </c>
      <c r="E324" s="102">
        <v>119.95111346</v>
      </c>
      <c r="F324" s="54"/>
      <c r="G324" s="103">
        <v>121.18124922</v>
      </c>
      <c r="H324" s="104">
        <v>21850</v>
      </c>
    </row>
    <row r="325" spans="2:8" ht="15.95" customHeight="1" x14ac:dyDescent="0.2">
      <c r="B325" s="101">
        <v>40581</v>
      </c>
      <c r="C325" s="102">
        <v>153.76441315</v>
      </c>
      <c r="D325" s="102">
        <v>149.757960405658</v>
      </c>
      <c r="E325" s="102">
        <v>120.00139901999999</v>
      </c>
      <c r="F325" s="54"/>
      <c r="G325" s="103">
        <v>121.18124922</v>
      </c>
      <c r="H325" s="104">
        <v>29605</v>
      </c>
    </row>
    <row r="326" spans="2:8" ht="15.95" customHeight="1" x14ac:dyDescent="0.2">
      <c r="B326" s="101">
        <v>40582</v>
      </c>
      <c r="C326" s="102">
        <v>153.76441315</v>
      </c>
      <c r="D326" s="102">
        <v>148.90082069020801</v>
      </c>
      <c r="E326" s="102">
        <v>120.05170544000001</v>
      </c>
      <c r="F326" s="54"/>
      <c r="G326" s="103">
        <v>121.18124922</v>
      </c>
      <c r="H326" s="104">
        <v>17980</v>
      </c>
    </row>
    <row r="327" spans="2:8" ht="15.95" customHeight="1" x14ac:dyDescent="0.2">
      <c r="B327" s="101">
        <v>40583</v>
      </c>
      <c r="C327" s="102">
        <v>153.76441315</v>
      </c>
      <c r="D327" s="102">
        <v>149.14380116606603</v>
      </c>
      <c r="E327" s="102">
        <v>120.10203317</v>
      </c>
      <c r="F327" s="54"/>
      <c r="G327" s="103">
        <v>121.18124922</v>
      </c>
      <c r="H327" s="104">
        <v>9030</v>
      </c>
    </row>
    <row r="328" spans="2:8" ht="15.95" customHeight="1" x14ac:dyDescent="0.2">
      <c r="B328" s="101">
        <v>40584</v>
      </c>
      <c r="C328" s="102">
        <v>153.76441315</v>
      </c>
      <c r="D328" s="102">
        <v>149.13336642170404</v>
      </c>
      <c r="E328" s="102">
        <v>120.15242483999999</v>
      </c>
      <c r="F328" s="54"/>
      <c r="G328" s="103">
        <v>121.18124922</v>
      </c>
      <c r="H328" s="104">
        <v>134160</v>
      </c>
    </row>
    <row r="329" spans="2:8" ht="15.95" customHeight="1" x14ac:dyDescent="0.2">
      <c r="B329" s="101">
        <v>40588</v>
      </c>
      <c r="C329" s="102">
        <v>153.64521593000001</v>
      </c>
      <c r="D329" s="102">
        <v>150.11721374726403</v>
      </c>
      <c r="E329" s="102">
        <v>120.25322856</v>
      </c>
      <c r="F329" s="54"/>
      <c r="G329" s="103">
        <v>121.08731026</v>
      </c>
      <c r="H329" s="104">
        <v>168987.5</v>
      </c>
    </row>
    <row r="330" spans="2:8" ht="15.95" customHeight="1" x14ac:dyDescent="0.2">
      <c r="B330" s="101">
        <v>40589</v>
      </c>
      <c r="C330" s="102">
        <v>153.76441315</v>
      </c>
      <c r="D330" s="102">
        <v>150.39746116727204</v>
      </c>
      <c r="E330" s="102">
        <v>120.30368371</v>
      </c>
      <c r="F330" s="54"/>
      <c r="G330" s="103">
        <v>121.18124922</v>
      </c>
      <c r="H330" s="104">
        <v>77385</v>
      </c>
    </row>
    <row r="331" spans="2:8" ht="15.95" customHeight="1" x14ac:dyDescent="0.2">
      <c r="B331" s="101">
        <v>40590</v>
      </c>
      <c r="C331" s="102">
        <v>152.69163818000001</v>
      </c>
      <c r="D331" s="102">
        <v>149.90553750449203</v>
      </c>
      <c r="E331" s="102">
        <v>120.35416017999999</v>
      </c>
      <c r="F331" s="54"/>
      <c r="G331" s="103">
        <v>120.33579863999999</v>
      </c>
      <c r="H331" s="104">
        <v>46274</v>
      </c>
    </row>
    <row r="332" spans="2:8" ht="15.95" customHeight="1" x14ac:dyDescent="0.2">
      <c r="B332" s="101">
        <v>40591</v>
      </c>
      <c r="C332" s="102">
        <v>153.76441315</v>
      </c>
      <c r="D332" s="102">
        <v>149.77435786108404</v>
      </c>
      <c r="E332" s="102">
        <v>120.40465749000001</v>
      </c>
      <c r="F332" s="54"/>
      <c r="G332" s="103">
        <v>121.18124922</v>
      </c>
      <c r="H332" s="104">
        <v>5160</v>
      </c>
    </row>
    <row r="333" spans="2:8" ht="15.95" customHeight="1" x14ac:dyDescent="0.2">
      <c r="B333" s="101">
        <v>40592</v>
      </c>
      <c r="C333" s="102">
        <v>152.69163818000001</v>
      </c>
      <c r="D333" s="102">
        <v>148.69361648073405</v>
      </c>
      <c r="E333" s="102">
        <v>120.45521921</v>
      </c>
      <c r="F333" s="54"/>
      <c r="G333" s="103">
        <v>120.33579863999999</v>
      </c>
      <c r="H333" s="104">
        <v>100286.12</v>
      </c>
    </row>
    <row r="334" spans="2:8" ht="15.95" customHeight="1" x14ac:dyDescent="0.2">
      <c r="B334" s="101">
        <v>40595</v>
      </c>
      <c r="C334" s="102">
        <v>153.64521593000001</v>
      </c>
      <c r="D334" s="102">
        <v>148.55796480402805</v>
      </c>
      <c r="E334" s="102">
        <v>120.50580223999999</v>
      </c>
      <c r="F334" s="54"/>
      <c r="G334" s="103">
        <v>121.08731026</v>
      </c>
      <c r="H334" s="104">
        <v>11601</v>
      </c>
    </row>
    <row r="335" spans="2:8" ht="15.95" customHeight="1" x14ac:dyDescent="0.2">
      <c r="B335" s="101">
        <v>40596</v>
      </c>
      <c r="C335" s="102">
        <v>153.76441315</v>
      </c>
      <c r="D335" s="102">
        <v>148.90380204574004</v>
      </c>
      <c r="E335" s="102">
        <v>120.55640658999999</v>
      </c>
      <c r="F335" s="54"/>
      <c r="G335" s="103">
        <v>121.18124922</v>
      </c>
      <c r="H335" s="104">
        <v>533922.5</v>
      </c>
    </row>
    <row r="336" spans="2:8" ht="15.95" customHeight="1" x14ac:dyDescent="0.2">
      <c r="B336" s="101">
        <v>40597</v>
      </c>
      <c r="C336" s="102">
        <v>153.76441315</v>
      </c>
      <c r="D336" s="102">
        <v>148.94405034542206</v>
      </c>
      <c r="E336" s="102">
        <v>120.60703178</v>
      </c>
      <c r="F336" s="54"/>
      <c r="G336" s="103">
        <v>121.18124922</v>
      </c>
      <c r="H336" s="104">
        <v>134284</v>
      </c>
    </row>
    <row r="337" spans="2:8" ht="15.95" customHeight="1" x14ac:dyDescent="0.2">
      <c r="B337" s="101">
        <v>40598</v>
      </c>
      <c r="C337" s="102">
        <v>154.95638535000001</v>
      </c>
      <c r="D337" s="102">
        <v>149.64914092874005</v>
      </c>
      <c r="E337" s="102">
        <v>120.65767829000001</v>
      </c>
      <c r="F337" s="54"/>
      <c r="G337" s="103">
        <v>122.12063875</v>
      </c>
      <c r="H337" s="104">
        <v>7800</v>
      </c>
    </row>
    <row r="338" spans="2:8" ht="15.95" customHeight="1" x14ac:dyDescent="0.2">
      <c r="B338" s="101">
        <v>40599</v>
      </c>
      <c r="C338" s="102">
        <v>154.36039925</v>
      </c>
      <c r="D338" s="102">
        <v>149.09609947755408</v>
      </c>
      <c r="E338" s="102">
        <v>120.70834612</v>
      </c>
      <c r="F338" s="54"/>
      <c r="G338" s="103">
        <v>121.65094397999999</v>
      </c>
      <c r="H338" s="104">
        <v>161195</v>
      </c>
    </row>
    <row r="339" spans="2:8" ht="15.95" customHeight="1" x14ac:dyDescent="0.2">
      <c r="B339" s="101">
        <v>40602</v>
      </c>
      <c r="C339" s="102">
        <v>154.36039925</v>
      </c>
      <c r="D339" s="102">
        <v>149.13932913276807</v>
      </c>
      <c r="E339" s="102">
        <v>120.75899217</v>
      </c>
      <c r="F339" s="54"/>
      <c r="G339" s="103">
        <v>121.65094397999999</v>
      </c>
      <c r="H339" s="104">
        <v>708015</v>
      </c>
    </row>
    <row r="340" spans="2:8" ht="15.95" customHeight="1" x14ac:dyDescent="0.2">
      <c r="B340" s="101">
        <v>40603</v>
      </c>
      <c r="C340" s="102">
        <v>155.52533808000001</v>
      </c>
      <c r="D340" s="102">
        <v>149.49411044107606</v>
      </c>
      <c r="E340" s="102">
        <v>120.80970262</v>
      </c>
      <c r="F340" s="54"/>
      <c r="G340" s="103">
        <v>121.65094397999999</v>
      </c>
      <c r="H340" s="104">
        <v>1295</v>
      </c>
    </row>
    <row r="341" spans="2:8" ht="15.95" customHeight="1" x14ac:dyDescent="0.2">
      <c r="B341" s="101">
        <v>40604</v>
      </c>
      <c r="C341" s="102">
        <v>155.52533808000001</v>
      </c>
      <c r="D341" s="102">
        <v>149.84441971608607</v>
      </c>
      <c r="E341" s="102">
        <v>120.86043438999999</v>
      </c>
      <c r="F341" s="54"/>
      <c r="G341" s="103">
        <v>121.65094397999999</v>
      </c>
      <c r="H341" s="104">
        <v>6475</v>
      </c>
    </row>
    <row r="342" spans="2:8" ht="15.95" customHeight="1" x14ac:dyDescent="0.2">
      <c r="B342" s="101">
        <v>40605</v>
      </c>
      <c r="C342" s="102">
        <v>156.12582201000001</v>
      </c>
      <c r="D342" s="102">
        <v>150.24690271290604</v>
      </c>
      <c r="E342" s="102">
        <v>120.91325492</v>
      </c>
      <c r="F342" s="54"/>
      <c r="G342" s="103">
        <v>122.12063875</v>
      </c>
      <c r="H342" s="104">
        <v>7800</v>
      </c>
    </row>
    <row r="343" spans="2:8" ht="15.95" customHeight="1" x14ac:dyDescent="0.2">
      <c r="B343" s="101">
        <v>40606</v>
      </c>
      <c r="C343" s="102">
        <v>155.16504771999999</v>
      </c>
      <c r="D343" s="102">
        <v>150.49584589982805</v>
      </c>
      <c r="E343" s="102">
        <v>120.96609861</v>
      </c>
      <c r="F343" s="54"/>
      <c r="G343" s="103">
        <v>121.36912712</v>
      </c>
      <c r="H343" s="104">
        <v>32300</v>
      </c>
    </row>
    <row r="344" spans="2:8" ht="15.95" customHeight="1" x14ac:dyDescent="0.2">
      <c r="B344" s="101">
        <v>40611</v>
      </c>
      <c r="C344" s="102">
        <v>155.88562844</v>
      </c>
      <c r="D344" s="102">
        <v>150.67472723174805</v>
      </c>
      <c r="E344" s="102">
        <v>121.01896548000001</v>
      </c>
      <c r="F344" s="54"/>
      <c r="G344" s="103">
        <v>121.93276084</v>
      </c>
      <c r="H344" s="104">
        <v>24677</v>
      </c>
    </row>
    <row r="345" spans="2:8" ht="15.95" customHeight="1" x14ac:dyDescent="0.2">
      <c r="B345" s="101">
        <v>40612</v>
      </c>
      <c r="C345" s="102">
        <v>155.52533808000001</v>
      </c>
      <c r="D345" s="102">
        <v>150.65236706525806</v>
      </c>
      <c r="E345" s="102">
        <v>121.07185505</v>
      </c>
      <c r="F345" s="54"/>
      <c r="G345" s="103">
        <v>121.65094397999999</v>
      </c>
      <c r="H345" s="104">
        <v>59618</v>
      </c>
    </row>
    <row r="346" spans="2:8" ht="15.95" customHeight="1" x14ac:dyDescent="0.2">
      <c r="B346" s="101">
        <v>40613</v>
      </c>
      <c r="C346" s="102">
        <v>154.92485414999999</v>
      </c>
      <c r="D346" s="102">
        <v>150.90578228547807</v>
      </c>
      <c r="E346" s="102">
        <v>121.12476779000001</v>
      </c>
      <c r="F346" s="54"/>
      <c r="G346" s="103">
        <v>121.18124922</v>
      </c>
      <c r="H346" s="104">
        <v>55482</v>
      </c>
    </row>
    <row r="347" spans="2:8" ht="15.95" customHeight="1" x14ac:dyDescent="0.2">
      <c r="B347" s="101">
        <v>40617</v>
      </c>
      <c r="C347" s="102">
        <v>154.92485414999999</v>
      </c>
      <c r="D347" s="102">
        <v>150.98329752931005</v>
      </c>
      <c r="E347" s="102">
        <v>121.23070585000001</v>
      </c>
      <c r="F347" s="54"/>
      <c r="G347" s="103">
        <v>121.18124922</v>
      </c>
      <c r="H347" s="104">
        <v>296700</v>
      </c>
    </row>
    <row r="348" spans="2:8" ht="15.95" customHeight="1" x14ac:dyDescent="0.2">
      <c r="B348" s="101">
        <v>40618</v>
      </c>
      <c r="C348" s="102">
        <v>154.92485414999999</v>
      </c>
      <c r="D348" s="102">
        <v>150.44218150025205</v>
      </c>
      <c r="E348" s="102">
        <v>121.28373118</v>
      </c>
      <c r="F348" s="54"/>
      <c r="G348" s="103">
        <v>121.18124922</v>
      </c>
      <c r="H348" s="104">
        <v>286580.01</v>
      </c>
    </row>
    <row r="349" spans="2:8" ht="15.95" customHeight="1" x14ac:dyDescent="0.2">
      <c r="B349" s="101">
        <v>40619</v>
      </c>
      <c r="C349" s="102">
        <v>154.92485414999999</v>
      </c>
      <c r="D349" s="102">
        <v>149.97559935949405</v>
      </c>
      <c r="E349" s="102">
        <v>121.33673659</v>
      </c>
      <c r="F349" s="54"/>
      <c r="G349" s="103">
        <v>121.18124922</v>
      </c>
      <c r="H349" s="104">
        <v>59340.04</v>
      </c>
    </row>
    <row r="350" spans="2:8" ht="15.95" customHeight="1" x14ac:dyDescent="0.2">
      <c r="B350" s="101">
        <v>40620</v>
      </c>
      <c r="C350" s="102">
        <v>154.92485414999999</v>
      </c>
      <c r="D350" s="102">
        <v>150.91323567430805</v>
      </c>
      <c r="E350" s="102">
        <v>121.38980825</v>
      </c>
      <c r="F350" s="54"/>
      <c r="G350" s="103">
        <v>121.18124922</v>
      </c>
      <c r="H350" s="104">
        <v>20640</v>
      </c>
    </row>
    <row r="351" spans="2:8" ht="15.95" customHeight="1" x14ac:dyDescent="0.2">
      <c r="B351" s="101">
        <v>40623</v>
      </c>
      <c r="C351" s="102">
        <v>154.92485414999999</v>
      </c>
      <c r="D351" s="102">
        <v>150.65534842079006</v>
      </c>
      <c r="E351" s="102">
        <v>121.44285999</v>
      </c>
      <c r="F351" s="54"/>
      <c r="G351" s="103">
        <v>121.18124922</v>
      </c>
      <c r="H351" s="104">
        <v>227040</v>
      </c>
    </row>
    <row r="352" spans="2:8" ht="15.95" customHeight="1" x14ac:dyDescent="0.2">
      <c r="B352" s="101">
        <v>40624</v>
      </c>
      <c r="C352" s="102">
        <v>154.92485414999999</v>
      </c>
      <c r="D352" s="102">
        <v>151.32615341549007</v>
      </c>
      <c r="E352" s="102">
        <v>121.49593489999999</v>
      </c>
      <c r="F352" s="54"/>
      <c r="G352" s="103">
        <v>121.18124922</v>
      </c>
      <c r="H352" s="104">
        <v>64500</v>
      </c>
    </row>
    <row r="353" spans="2:8" ht="15.95" customHeight="1" x14ac:dyDescent="0.2">
      <c r="B353" s="101">
        <v>40625</v>
      </c>
      <c r="C353" s="102">
        <v>154.92485414999999</v>
      </c>
      <c r="D353" s="102">
        <v>152.18925584200409</v>
      </c>
      <c r="E353" s="102">
        <v>121.54907652999999</v>
      </c>
      <c r="F353" s="54"/>
      <c r="G353" s="103">
        <v>121.18124922</v>
      </c>
      <c r="H353" s="104">
        <v>64500</v>
      </c>
    </row>
    <row r="354" spans="2:8" ht="15.95" customHeight="1" x14ac:dyDescent="0.2">
      <c r="B354" s="101">
        <v>40626</v>
      </c>
      <c r="C354" s="102">
        <v>154.92485414999999</v>
      </c>
      <c r="D354" s="102">
        <v>151.90900842199608</v>
      </c>
      <c r="E354" s="102">
        <v>121.60224133</v>
      </c>
      <c r="F354" s="54"/>
      <c r="G354" s="103">
        <v>121.18124922</v>
      </c>
      <c r="H354" s="104">
        <v>67080</v>
      </c>
    </row>
    <row r="355" spans="2:8" ht="15.95" customHeight="1" x14ac:dyDescent="0.2">
      <c r="B355" s="101">
        <v>40627</v>
      </c>
      <c r="C355" s="102">
        <v>154.92485414999999</v>
      </c>
      <c r="D355" s="102">
        <v>152.24441091934608</v>
      </c>
      <c r="E355" s="102">
        <v>121.65542929</v>
      </c>
      <c r="F355" s="54"/>
      <c r="G355" s="103">
        <v>121.18124922</v>
      </c>
      <c r="H355" s="104">
        <v>36120</v>
      </c>
    </row>
    <row r="356" spans="2:8" ht="15.95" customHeight="1" x14ac:dyDescent="0.2">
      <c r="B356" s="101">
        <v>40630</v>
      </c>
      <c r="C356" s="102">
        <v>154.92485414999999</v>
      </c>
      <c r="D356" s="102">
        <v>152.86751422553408</v>
      </c>
      <c r="E356" s="102">
        <v>121.70868351</v>
      </c>
      <c r="F356" s="54"/>
      <c r="G356" s="103">
        <v>121.18124922</v>
      </c>
      <c r="H356" s="104">
        <v>74945</v>
      </c>
    </row>
    <row r="357" spans="2:8" ht="15.95" customHeight="1" x14ac:dyDescent="0.2">
      <c r="B357" s="101">
        <v>40631</v>
      </c>
      <c r="C357" s="102">
        <v>154.92485414999999</v>
      </c>
      <c r="D357" s="102">
        <v>152.76167610414808</v>
      </c>
      <c r="E357" s="102">
        <v>121.76196136999999</v>
      </c>
      <c r="F357" s="54"/>
      <c r="G357" s="103">
        <v>121.18124922</v>
      </c>
      <c r="H357" s="104">
        <v>259290</v>
      </c>
    </row>
    <row r="358" spans="2:8" ht="15.95" customHeight="1" x14ac:dyDescent="0.2">
      <c r="B358" s="101">
        <v>40632</v>
      </c>
      <c r="C358" s="102">
        <v>155.52533808000001</v>
      </c>
      <c r="D358" s="102">
        <v>153.51148702044605</v>
      </c>
      <c r="E358" s="102">
        <v>121.81526239</v>
      </c>
      <c r="F358" s="54"/>
      <c r="G358" s="103">
        <v>121.65094397999999</v>
      </c>
      <c r="H358" s="104">
        <v>149675</v>
      </c>
    </row>
    <row r="359" spans="2:8" ht="15.95" customHeight="1" x14ac:dyDescent="0.2">
      <c r="B359" s="101">
        <v>40633</v>
      </c>
      <c r="C359" s="102">
        <v>155.52533808000001</v>
      </c>
      <c r="D359" s="102">
        <v>153.27894128895005</v>
      </c>
      <c r="E359" s="102">
        <v>121.86858658</v>
      </c>
      <c r="F359" s="54"/>
      <c r="G359" s="103">
        <v>121.65094397999999</v>
      </c>
      <c r="H359" s="104">
        <v>12950</v>
      </c>
    </row>
    <row r="360" spans="2:8" ht="15.95" customHeight="1" x14ac:dyDescent="0.2">
      <c r="B360" s="101">
        <v>40634</v>
      </c>
      <c r="C360" s="102">
        <v>156.71126113</v>
      </c>
      <c r="D360" s="102">
        <v>154.57284958983806</v>
      </c>
      <c r="E360" s="102">
        <v>121.92197749</v>
      </c>
      <c r="F360" s="54"/>
      <c r="G360" s="103">
        <v>121.65094397999999</v>
      </c>
      <c r="H360" s="104">
        <v>130795</v>
      </c>
    </row>
    <row r="361" spans="2:8" ht="15.95" customHeight="1" x14ac:dyDescent="0.2">
      <c r="B361" s="101">
        <v>40637</v>
      </c>
      <c r="C361" s="102">
        <v>156.71126113</v>
      </c>
      <c r="D361" s="102">
        <v>154.69955719994803</v>
      </c>
      <c r="E361" s="102">
        <v>121.97534847</v>
      </c>
      <c r="F361" s="54"/>
      <c r="G361" s="103">
        <v>121.65094397999999</v>
      </c>
      <c r="H361" s="104">
        <v>54389</v>
      </c>
    </row>
    <row r="362" spans="2:8" ht="15.95" customHeight="1" x14ac:dyDescent="0.2">
      <c r="B362" s="101">
        <v>40638</v>
      </c>
      <c r="C362" s="102">
        <v>156.71126113</v>
      </c>
      <c r="D362" s="102">
        <v>154.74278685516202</v>
      </c>
      <c r="E362" s="102">
        <v>122.02869953</v>
      </c>
      <c r="F362" s="54"/>
      <c r="G362" s="103">
        <v>121.65094397999999</v>
      </c>
      <c r="H362" s="104">
        <v>653975</v>
      </c>
    </row>
    <row r="363" spans="2:8" ht="15.95" customHeight="1" x14ac:dyDescent="0.2">
      <c r="B363" s="101">
        <v>40639</v>
      </c>
      <c r="C363" s="102">
        <v>156.71126113</v>
      </c>
      <c r="D363" s="102">
        <v>155.28539356198604</v>
      </c>
      <c r="E363" s="102">
        <v>122.08203066999999</v>
      </c>
      <c r="F363" s="54"/>
      <c r="G363" s="103">
        <v>121.65094397999999</v>
      </c>
      <c r="H363" s="104">
        <v>63455</v>
      </c>
    </row>
    <row r="364" spans="2:8" ht="15.95" customHeight="1" x14ac:dyDescent="0.2">
      <c r="B364" s="101">
        <v>40640</v>
      </c>
      <c r="C364" s="102">
        <v>156.71126113</v>
      </c>
      <c r="D364" s="102">
        <v>156.10675701105205</v>
      </c>
      <c r="E364" s="102">
        <v>122.13542853</v>
      </c>
      <c r="F364" s="54"/>
      <c r="G364" s="103">
        <v>121.65094397999999</v>
      </c>
      <c r="H364" s="104">
        <v>54390</v>
      </c>
    </row>
    <row r="365" spans="2:8" ht="15.95" customHeight="1" x14ac:dyDescent="0.2">
      <c r="B365" s="101">
        <v>40641</v>
      </c>
      <c r="C365" s="102">
        <v>156.71126113</v>
      </c>
      <c r="D365" s="102">
        <v>155.17508340730205</v>
      </c>
      <c r="E365" s="102">
        <v>122.188806</v>
      </c>
      <c r="F365" s="54"/>
      <c r="G365" s="103">
        <v>121.65094397999999</v>
      </c>
      <c r="H365" s="104">
        <v>103600</v>
      </c>
    </row>
    <row r="366" spans="2:8" ht="15.95" customHeight="1" x14ac:dyDescent="0.2">
      <c r="B366" s="101">
        <v>40644</v>
      </c>
      <c r="C366" s="102">
        <v>156.71126113</v>
      </c>
      <c r="D366" s="102">
        <v>154.91123344272006</v>
      </c>
      <c r="E366" s="102">
        <v>122.24220711</v>
      </c>
      <c r="F366" s="54"/>
      <c r="G366" s="103">
        <v>121.65094397999999</v>
      </c>
      <c r="H366" s="104">
        <v>301734.65000000002</v>
      </c>
    </row>
    <row r="367" spans="2:8" ht="15.95" customHeight="1" x14ac:dyDescent="0.2">
      <c r="B367" s="101">
        <v>40645</v>
      </c>
      <c r="C367" s="102">
        <v>156.71126113</v>
      </c>
      <c r="D367" s="102">
        <v>156.79992217224205</v>
      </c>
      <c r="E367" s="102">
        <v>122.29558781999999</v>
      </c>
      <c r="F367" s="54"/>
      <c r="G367" s="103">
        <v>121.65094397999999</v>
      </c>
      <c r="H367" s="104">
        <v>58275</v>
      </c>
    </row>
    <row r="368" spans="2:8" ht="15.95" customHeight="1" x14ac:dyDescent="0.2">
      <c r="B368" s="101">
        <v>40646</v>
      </c>
      <c r="C368" s="102">
        <v>156.71126113</v>
      </c>
      <c r="D368" s="102">
        <v>155.81756552444807</v>
      </c>
      <c r="E368" s="102">
        <v>122.34907882</v>
      </c>
      <c r="F368" s="54"/>
      <c r="G368" s="103">
        <v>121.65094397999999</v>
      </c>
      <c r="H368" s="104">
        <v>67295</v>
      </c>
    </row>
    <row r="369" spans="2:8" ht="15.95" customHeight="1" x14ac:dyDescent="0.2">
      <c r="B369" s="101">
        <v>40647</v>
      </c>
      <c r="C369" s="102">
        <v>156.59024858000001</v>
      </c>
      <c r="D369" s="102">
        <v>156.85805860511607</v>
      </c>
      <c r="E369" s="102">
        <v>122.40263699</v>
      </c>
      <c r="F369" s="54"/>
      <c r="G369" s="103">
        <v>121.55700503</v>
      </c>
      <c r="H369" s="104">
        <v>103530</v>
      </c>
    </row>
    <row r="370" spans="2:8" ht="15.95" customHeight="1" x14ac:dyDescent="0.2">
      <c r="B370" s="101">
        <v>40648</v>
      </c>
      <c r="C370" s="102">
        <v>156.71126113</v>
      </c>
      <c r="D370" s="102">
        <v>157.53035427758206</v>
      </c>
      <c r="E370" s="102">
        <v>122.45621834000001</v>
      </c>
      <c r="F370" s="54"/>
      <c r="G370" s="103">
        <v>121.65094397999999</v>
      </c>
      <c r="H370" s="104">
        <v>143847</v>
      </c>
    </row>
    <row r="371" spans="2:8" ht="15.95" customHeight="1" x14ac:dyDescent="0.2">
      <c r="B371" s="101">
        <v>40651</v>
      </c>
      <c r="C371" s="102">
        <v>156.59024858000001</v>
      </c>
      <c r="D371" s="102">
        <v>156.06949006690206</v>
      </c>
      <c r="E371" s="102">
        <v>122.50995398000001</v>
      </c>
      <c r="F371" s="54"/>
      <c r="G371" s="103">
        <v>121.55700503</v>
      </c>
      <c r="H371" s="104">
        <v>104859.3</v>
      </c>
    </row>
    <row r="372" spans="2:8" ht="15.95" customHeight="1" x14ac:dyDescent="0.2">
      <c r="B372" s="101">
        <v>40652</v>
      </c>
      <c r="C372" s="102">
        <v>156.71126113</v>
      </c>
      <c r="D372" s="102">
        <v>155.88464602391807</v>
      </c>
      <c r="E372" s="102">
        <v>122.56358259</v>
      </c>
      <c r="F372" s="54"/>
      <c r="G372" s="103">
        <v>121.65094397999999</v>
      </c>
      <c r="H372" s="104">
        <v>201061.5</v>
      </c>
    </row>
    <row r="373" spans="2:8" ht="15.95" customHeight="1" x14ac:dyDescent="0.2">
      <c r="B373" s="101">
        <v>40653</v>
      </c>
      <c r="C373" s="102">
        <v>157.9213867</v>
      </c>
      <c r="D373" s="102">
        <v>156.16787479945808</v>
      </c>
      <c r="E373" s="102">
        <v>122.61714725</v>
      </c>
      <c r="F373" s="54"/>
      <c r="G373" s="103">
        <v>122.59033350999999</v>
      </c>
      <c r="H373" s="104">
        <v>216290</v>
      </c>
    </row>
    <row r="374" spans="2:8" ht="15.95" customHeight="1" x14ac:dyDescent="0.2">
      <c r="B374" s="101">
        <v>40658</v>
      </c>
      <c r="C374" s="102">
        <v>157.9213867</v>
      </c>
      <c r="D374" s="102">
        <v>155.93383839019606</v>
      </c>
      <c r="E374" s="102">
        <v>122.67178085</v>
      </c>
      <c r="F374" s="54"/>
      <c r="G374" s="103">
        <v>122.59033350999999</v>
      </c>
      <c r="H374" s="104">
        <v>65250</v>
      </c>
    </row>
    <row r="375" spans="2:8" ht="15.95" customHeight="1" x14ac:dyDescent="0.2">
      <c r="B375" s="101">
        <v>40659</v>
      </c>
      <c r="C375" s="102">
        <v>156.95570649999999</v>
      </c>
      <c r="D375" s="102">
        <v>155.62377741486807</v>
      </c>
      <c r="E375" s="102">
        <v>122.72648211000001</v>
      </c>
      <c r="F375" s="54"/>
      <c r="G375" s="103">
        <v>121.84070067</v>
      </c>
      <c r="H375" s="104">
        <v>525637.30000000005</v>
      </c>
    </row>
    <row r="376" spans="2:8" ht="15.95" customHeight="1" x14ac:dyDescent="0.2">
      <c r="B376" s="101">
        <v>40660</v>
      </c>
      <c r="C376" s="102">
        <v>158.52644949</v>
      </c>
      <c r="D376" s="102">
        <v>156.89830690479806</v>
      </c>
      <c r="E376" s="102">
        <v>122.78120792</v>
      </c>
      <c r="F376" s="54"/>
      <c r="G376" s="103">
        <v>123.06002828</v>
      </c>
      <c r="H376" s="104">
        <v>62820</v>
      </c>
    </row>
    <row r="377" spans="2:8" ht="15.95" customHeight="1" x14ac:dyDescent="0.2">
      <c r="B377" s="101">
        <v>40661</v>
      </c>
      <c r="C377" s="102">
        <v>163.36695176000001</v>
      </c>
      <c r="D377" s="102">
        <v>156.85805860511607</v>
      </c>
      <c r="E377" s="102">
        <v>122.83595828</v>
      </c>
      <c r="F377" s="54"/>
      <c r="G377" s="103">
        <v>126.81758639</v>
      </c>
      <c r="H377" s="104">
        <v>126777</v>
      </c>
    </row>
    <row r="378" spans="2:8" ht="15.95" customHeight="1" x14ac:dyDescent="0.2">
      <c r="B378" s="101">
        <v>40662</v>
      </c>
      <c r="C378" s="102">
        <v>160.70467550999999</v>
      </c>
      <c r="D378" s="102">
        <v>155.98303075647408</v>
      </c>
      <c r="E378" s="102">
        <v>122.89082032</v>
      </c>
      <c r="F378" s="54"/>
      <c r="G378" s="103">
        <v>124.75092943</v>
      </c>
      <c r="H378" s="104">
        <v>2656</v>
      </c>
    </row>
    <row r="379" spans="2:8" ht="15.95" customHeight="1" x14ac:dyDescent="0.2">
      <c r="B379" s="101">
        <v>40666</v>
      </c>
      <c r="C379" s="102">
        <v>162.75280064</v>
      </c>
      <c r="D379" s="102">
        <v>155.19744357379204</v>
      </c>
      <c r="E379" s="102">
        <v>123.00053002</v>
      </c>
      <c r="F379" s="54"/>
      <c r="G379" s="103">
        <v>125.40850210000001</v>
      </c>
      <c r="H379" s="104">
        <v>34770</v>
      </c>
    </row>
    <row r="380" spans="2:8" ht="15.95" customHeight="1" x14ac:dyDescent="0.2">
      <c r="B380" s="101">
        <v>40667</v>
      </c>
      <c r="C380" s="102">
        <v>164.45957159</v>
      </c>
      <c r="D380" s="102">
        <v>155.75942909157408</v>
      </c>
      <c r="E380" s="102">
        <v>123.05542171</v>
      </c>
      <c r="F380" s="54"/>
      <c r="G380" s="103">
        <v>126.72364743999999</v>
      </c>
      <c r="H380" s="104">
        <v>500236</v>
      </c>
    </row>
    <row r="381" spans="2:8" ht="15.95" customHeight="1" x14ac:dyDescent="0.2">
      <c r="B381" s="101">
        <v>40668</v>
      </c>
      <c r="C381" s="102">
        <v>164.33765937999999</v>
      </c>
      <c r="D381" s="102">
        <v>155.55967827093005</v>
      </c>
      <c r="E381" s="102">
        <v>123.11033795</v>
      </c>
      <c r="F381" s="54"/>
      <c r="G381" s="103">
        <v>126.62970848000001</v>
      </c>
      <c r="H381" s="104">
        <v>10784</v>
      </c>
    </row>
    <row r="382" spans="2:8" ht="15.95" customHeight="1" x14ac:dyDescent="0.2">
      <c r="B382" s="101">
        <v>40669</v>
      </c>
      <c r="C382" s="102">
        <v>163.36236169</v>
      </c>
      <c r="D382" s="102">
        <v>155.68191384774204</v>
      </c>
      <c r="E382" s="102">
        <v>123.16527876000001</v>
      </c>
      <c r="F382" s="54"/>
      <c r="G382" s="103">
        <v>125.87819686</v>
      </c>
      <c r="H382" s="104">
        <v>13425</v>
      </c>
    </row>
    <row r="383" spans="2:8" ht="15.95" customHeight="1" x14ac:dyDescent="0.2">
      <c r="B383" s="101">
        <v>40672</v>
      </c>
      <c r="C383" s="102">
        <v>164.45957159</v>
      </c>
      <c r="D383" s="102">
        <v>155.20787831815406</v>
      </c>
      <c r="E383" s="102">
        <v>123.2202001</v>
      </c>
      <c r="F383" s="54"/>
      <c r="G383" s="103">
        <v>126.72364743999999</v>
      </c>
      <c r="H383" s="104">
        <v>107840</v>
      </c>
    </row>
    <row r="384" spans="2:8" ht="15.95" customHeight="1" x14ac:dyDescent="0.2">
      <c r="B384" s="101">
        <v>40673</v>
      </c>
      <c r="C384" s="102">
        <v>163.36236169</v>
      </c>
      <c r="D384" s="102">
        <v>155.99644685636807</v>
      </c>
      <c r="E384" s="102">
        <v>123.27514600000001</v>
      </c>
      <c r="F384" s="54"/>
      <c r="G384" s="103">
        <v>125.87819686</v>
      </c>
      <c r="H384" s="104">
        <v>402376</v>
      </c>
    </row>
    <row r="385" spans="2:8" ht="15.95" customHeight="1" x14ac:dyDescent="0.2">
      <c r="B385" s="101">
        <v>40674</v>
      </c>
      <c r="C385" s="102">
        <v>163.36236169</v>
      </c>
      <c r="D385" s="102">
        <v>155.70874604753004</v>
      </c>
      <c r="E385" s="102">
        <v>123.3300729</v>
      </c>
      <c r="F385" s="54"/>
      <c r="G385" s="103">
        <v>125.87819686</v>
      </c>
      <c r="H385" s="104">
        <v>64320</v>
      </c>
    </row>
    <row r="386" spans="2:8" ht="15.95" customHeight="1" x14ac:dyDescent="0.2">
      <c r="B386" s="101">
        <v>40675</v>
      </c>
      <c r="C386" s="102">
        <v>164.45957159</v>
      </c>
      <c r="D386" s="102">
        <v>155.55222488210006</v>
      </c>
      <c r="E386" s="102">
        <v>123.38498034</v>
      </c>
      <c r="F386" s="54"/>
      <c r="G386" s="103">
        <v>126.72364743999999</v>
      </c>
      <c r="H386" s="104">
        <v>219536</v>
      </c>
    </row>
    <row r="387" spans="2:8" ht="15.95" customHeight="1" x14ac:dyDescent="0.2">
      <c r="B387" s="101">
        <v>40676</v>
      </c>
      <c r="C387" s="102">
        <v>164.45957159</v>
      </c>
      <c r="D387" s="102">
        <v>155.20340628485607</v>
      </c>
      <c r="E387" s="102">
        <v>123.43991234000001</v>
      </c>
      <c r="F387" s="54"/>
      <c r="G387" s="103">
        <v>126.72364743999999</v>
      </c>
      <c r="H387" s="104">
        <v>49913</v>
      </c>
    </row>
    <row r="388" spans="2:8" ht="15.95" customHeight="1" x14ac:dyDescent="0.2">
      <c r="B388" s="101">
        <v>40679</v>
      </c>
      <c r="C388" s="102">
        <v>164.45957159</v>
      </c>
      <c r="D388" s="102">
        <v>156.01582566732603</v>
      </c>
      <c r="E388" s="102">
        <v>123.49482488</v>
      </c>
      <c r="F388" s="54"/>
      <c r="G388" s="103">
        <v>126.72364743999999</v>
      </c>
      <c r="H388" s="104">
        <v>8094</v>
      </c>
    </row>
    <row r="389" spans="2:8" ht="15.95" customHeight="1" x14ac:dyDescent="0.2">
      <c r="B389" s="101">
        <v>40680</v>
      </c>
      <c r="C389" s="102">
        <v>164.45957159</v>
      </c>
      <c r="D389" s="102">
        <v>155.87868331285406</v>
      </c>
      <c r="E389" s="102">
        <v>123.54984955</v>
      </c>
      <c r="F389" s="54"/>
      <c r="G389" s="103">
        <v>126.72364743999999</v>
      </c>
      <c r="H389" s="104">
        <v>1349</v>
      </c>
    </row>
    <row r="390" spans="2:8" ht="15.95" customHeight="1" x14ac:dyDescent="0.2">
      <c r="B390" s="101">
        <v>40681</v>
      </c>
      <c r="C390" s="102">
        <v>164.45957159</v>
      </c>
      <c r="D390" s="102">
        <v>155.21831306251605</v>
      </c>
      <c r="E390" s="102">
        <v>123.60489877000001</v>
      </c>
      <c r="F390" s="54"/>
      <c r="G390" s="103">
        <v>126.72364743999999</v>
      </c>
      <c r="H390" s="104">
        <v>1349</v>
      </c>
    </row>
    <row r="391" spans="2:8" ht="15.95" customHeight="1" x14ac:dyDescent="0.2">
      <c r="B391" s="101">
        <v>40682</v>
      </c>
      <c r="C391" s="102">
        <v>164.45957159</v>
      </c>
      <c r="D391" s="102">
        <v>153.64266666385404</v>
      </c>
      <c r="E391" s="102">
        <v>123.65997256</v>
      </c>
      <c r="F391" s="54"/>
      <c r="G391" s="103">
        <v>126.72364743999999</v>
      </c>
      <c r="H391" s="104">
        <v>198303</v>
      </c>
    </row>
    <row r="392" spans="2:8" ht="15.95" customHeight="1" x14ac:dyDescent="0.2">
      <c r="B392" s="101">
        <v>40683</v>
      </c>
      <c r="C392" s="102">
        <v>164.45957159</v>
      </c>
      <c r="D392" s="102">
        <v>154.55048942334801</v>
      </c>
      <c r="E392" s="102">
        <v>123.71515986</v>
      </c>
      <c r="F392" s="54"/>
      <c r="G392" s="103">
        <v>126.72364743999999</v>
      </c>
      <c r="H392" s="104">
        <v>897085</v>
      </c>
    </row>
    <row r="393" spans="2:8" ht="15.95" customHeight="1" x14ac:dyDescent="0.2">
      <c r="B393" s="101">
        <v>40686</v>
      </c>
      <c r="C393" s="102">
        <v>164.45957159</v>
      </c>
      <c r="D393" s="102">
        <v>154.19868947057202</v>
      </c>
      <c r="E393" s="102">
        <v>123.77037033000001</v>
      </c>
      <c r="F393" s="54"/>
      <c r="G393" s="103">
        <v>126.72364743999999</v>
      </c>
      <c r="H393" s="104">
        <v>12105.12</v>
      </c>
    </row>
    <row r="394" spans="2:8" ht="15.95" customHeight="1" x14ac:dyDescent="0.2">
      <c r="B394" s="101">
        <v>40687</v>
      </c>
      <c r="C394" s="102">
        <v>164.45957159</v>
      </c>
      <c r="D394" s="102">
        <v>155.08415206357597</v>
      </c>
      <c r="E394" s="102">
        <v>123.8255618</v>
      </c>
      <c r="F394" s="54"/>
      <c r="G394" s="103">
        <v>126.72364743999999</v>
      </c>
      <c r="H394" s="104">
        <v>60705</v>
      </c>
    </row>
    <row r="395" spans="2:8" ht="15.95" customHeight="1" x14ac:dyDescent="0.2">
      <c r="B395" s="101">
        <v>40688</v>
      </c>
      <c r="C395" s="102">
        <v>163.48427390000001</v>
      </c>
      <c r="D395" s="102">
        <v>155.04241308612799</v>
      </c>
      <c r="E395" s="102">
        <v>123.88077783</v>
      </c>
      <c r="F395" s="54"/>
      <c r="G395" s="103">
        <v>125.97213581</v>
      </c>
      <c r="H395" s="104">
        <v>527730.64</v>
      </c>
    </row>
    <row r="396" spans="2:8" ht="15.95" customHeight="1" x14ac:dyDescent="0.2">
      <c r="B396" s="101">
        <v>40689</v>
      </c>
      <c r="C396" s="102">
        <v>163.72809831999999</v>
      </c>
      <c r="D396" s="102">
        <v>155.38228761677598</v>
      </c>
      <c r="E396" s="102">
        <v>123.93597440000001</v>
      </c>
      <c r="F396" s="54"/>
      <c r="G396" s="103">
        <v>126.16001371999999</v>
      </c>
      <c r="H396" s="104">
        <v>214311</v>
      </c>
    </row>
    <row r="397" spans="2:8" ht="15.95" customHeight="1" x14ac:dyDescent="0.2">
      <c r="B397" s="101">
        <v>40690</v>
      </c>
      <c r="C397" s="102">
        <v>167.01972799999999</v>
      </c>
      <c r="D397" s="102">
        <v>155.63570283699599</v>
      </c>
      <c r="E397" s="102">
        <v>123.99123955</v>
      </c>
      <c r="F397" s="54"/>
      <c r="G397" s="103">
        <v>128.69636545</v>
      </c>
      <c r="H397" s="104">
        <v>1243799</v>
      </c>
    </row>
    <row r="398" spans="2:8" ht="15.95" customHeight="1" x14ac:dyDescent="0.2">
      <c r="B398" s="101">
        <v>40694</v>
      </c>
      <c r="C398" s="102">
        <v>167.01972799999999</v>
      </c>
      <c r="D398" s="102">
        <v>155.11992832995998</v>
      </c>
      <c r="E398" s="102">
        <v>124.10162342</v>
      </c>
      <c r="F398" s="54"/>
      <c r="G398" s="103">
        <v>128.69636545</v>
      </c>
      <c r="H398" s="104">
        <v>19180</v>
      </c>
    </row>
    <row r="399" spans="2:8" ht="15.95" customHeight="1" x14ac:dyDescent="0.2">
      <c r="B399" s="101">
        <v>40696</v>
      </c>
      <c r="C399" s="102">
        <v>166.38121706000001</v>
      </c>
      <c r="D399" s="102">
        <v>155.12290968549195</v>
      </c>
      <c r="E399" s="102">
        <v>124.21241457000001</v>
      </c>
      <c r="F399" s="54"/>
      <c r="G399" s="103">
        <v>127.28728116000001</v>
      </c>
      <c r="H399" s="104">
        <v>29985</v>
      </c>
    </row>
    <row r="400" spans="2:8" ht="15.95" customHeight="1" x14ac:dyDescent="0.2">
      <c r="B400" s="101">
        <v>40700</v>
      </c>
      <c r="C400" s="102">
        <v>168.83702837999999</v>
      </c>
      <c r="D400" s="102">
        <v>154.39694961344998</v>
      </c>
      <c r="E400" s="102">
        <v>124.32330442</v>
      </c>
      <c r="F400" s="54"/>
      <c r="G400" s="103">
        <v>129.16606021999999</v>
      </c>
      <c r="H400" s="104">
        <v>169775.08</v>
      </c>
    </row>
    <row r="401" spans="2:8" ht="15.95" customHeight="1" x14ac:dyDescent="0.2">
      <c r="B401" s="101">
        <v>40701</v>
      </c>
      <c r="C401" s="102">
        <v>169.45098121000001</v>
      </c>
      <c r="D401" s="102">
        <v>154.18527337067798</v>
      </c>
      <c r="E401" s="102">
        <v>124.37874239</v>
      </c>
      <c r="F401" s="54"/>
      <c r="G401" s="103">
        <v>129.63575498</v>
      </c>
      <c r="H401" s="104">
        <v>3542272</v>
      </c>
    </row>
    <row r="402" spans="2:8" ht="15.95" customHeight="1" x14ac:dyDescent="0.2">
      <c r="B402" s="101">
        <v>40702</v>
      </c>
      <c r="C402" s="102">
        <v>167.97749442</v>
      </c>
      <c r="D402" s="102">
        <v>154.39247758015199</v>
      </c>
      <c r="E402" s="102">
        <v>124.43416091</v>
      </c>
      <c r="F402" s="54"/>
      <c r="G402" s="103">
        <v>128.50848755000001</v>
      </c>
      <c r="H402" s="104">
        <v>5472</v>
      </c>
    </row>
    <row r="403" spans="2:8" ht="15.95" customHeight="1" x14ac:dyDescent="0.2">
      <c r="B403" s="101">
        <v>40703</v>
      </c>
      <c r="C403" s="102">
        <v>170.67888687000001</v>
      </c>
      <c r="D403" s="102">
        <v>154.88738259846397</v>
      </c>
      <c r="E403" s="102">
        <v>124.49044216999999</v>
      </c>
      <c r="F403" s="54"/>
      <c r="G403" s="103">
        <v>130.57514451</v>
      </c>
      <c r="H403" s="104">
        <v>15290</v>
      </c>
    </row>
    <row r="404" spans="2:8" ht="15.95" customHeight="1" x14ac:dyDescent="0.2">
      <c r="B404" s="101">
        <v>40704</v>
      </c>
      <c r="C404" s="102">
        <v>168.83702837999999</v>
      </c>
      <c r="D404" s="102">
        <v>155.30030033964599</v>
      </c>
      <c r="E404" s="102">
        <v>124.54683740999999</v>
      </c>
      <c r="F404" s="54"/>
      <c r="G404" s="103">
        <v>129.16606021999999</v>
      </c>
      <c r="H404" s="104">
        <v>34375</v>
      </c>
    </row>
    <row r="405" spans="2:8" ht="15.95" customHeight="1" x14ac:dyDescent="0.2">
      <c r="B405" s="101">
        <v>40708</v>
      </c>
      <c r="C405" s="102">
        <v>170.55609630000001</v>
      </c>
      <c r="D405" s="102">
        <v>155.02899698623401</v>
      </c>
      <c r="E405" s="102">
        <v>124.65948333999999</v>
      </c>
      <c r="F405" s="54"/>
      <c r="G405" s="103">
        <v>130.48120556000001</v>
      </c>
      <c r="H405" s="104">
        <v>82431</v>
      </c>
    </row>
    <row r="406" spans="2:8" ht="15.95" customHeight="1" x14ac:dyDescent="0.2">
      <c r="B406" s="101">
        <v>40709</v>
      </c>
      <c r="C406" s="102">
        <v>167.97872232</v>
      </c>
      <c r="D406" s="102">
        <v>155.30924440624199</v>
      </c>
      <c r="E406" s="102">
        <v>124.71613158</v>
      </c>
      <c r="F406" s="54"/>
      <c r="G406" s="103">
        <v>128.50942694</v>
      </c>
      <c r="H406" s="104">
        <v>160152.4</v>
      </c>
    </row>
    <row r="407" spans="2:8" ht="15.95" customHeight="1" x14ac:dyDescent="0.2">
      <c r="B407" s="101">
        <v>40710</v>
      </c>
      <c r="C407" s="102">
        <v>167.97749442</v>
      </c>
      <c r="D407" s="102">
        <v>155.225766451346</v>
      </c>
      <c r="E407" s="102">
        <v>124.77280576</v>
      </c>
      <c r="F407" s="54"/>
      <c r="G407" s="103">
        <v>128.50848755000001</v>
      </c>
      <c r="H407" s="104">
        <v>35568</v>
      </c>
    </row>
    <row r="408" spans="2:8" ht="15.95" customHeight="1" x14ac:dyDescent="0.2">
      <c r="B408" s="101">
        <v>40711</v>
      </c>
      <c r="C408" s="102">
        <v>170.49470102000001</v>
      </c>
      <c r="D408" s="102">
        <v>155.21533170698402</v>
      </c>
      <c r="E408" s="102">
        <v>124.82950542</v>
      </c>
      <c r="F408" s="54"/>
      <c r="G408" s="103">
        <v>130.43423608000001</v>
      </c>
      <c r="H408" s="104">
        <v>19439</v>
      </c>
    </row>
    <row r="409" spans="2:8" ht="15.95" customHeight="1" x14ac:dyDescent="0.2">
      <c r="B409" s="101">
        <v>40714</v>
      </c>
      <c r="C409" s="102">
        <v>170.06493404</v>
      </c>
      <c r="D409" s="102">
        <v>156.10526633328601</v>
      </c>
      <c r="E409" s="102">
        <v>124.88618655000001</v>
      </c>
      <c r="F409" s="54"/>
      <c r="G409" s="103">
        <v>130.10544974999999</v>
      </c>
      <c r="H409" s="104">
        <v>26364</v>
      </c>
    </row>
    <row r="410" spans="2:8" ht="15.95" customHeight="1" x14ac:dyDescent="0.2">
      <c r="B410" s="101">
        <v>40715</v>
      </c>
      <c r="C410" s="102">
        <v>170.06493404</v>
      </c>
      <c r="D410" s="102">
        <v>155.75197570274401</v>
      </c>
      <c r="E410" s="102">
        <v>124.94298213</v>
      </c>
      <c r="F410" s="54"/>
      <c r="G410" s="103">
        <v>130.10544974999999</v>
      </c>
      <c r="H410" s="104">
        <v>6925</v>
      </c>
    </row>
    <row r="411" spans="2:8" ht="15.95" customHeight="1" x14ac:dyDescent="0.2">
      <c r="B411" s="101">
        <v>40716</v>
      </c>
      <c r="C411" s="102">
        <v>170.55609630000001</v>
      </c>
      <c r="D411" s="102">
        <v>155.95470787892</v>
      </c>
      <c r="E411" s="102">
        <v>124.99975917</v>
      </c>
      <c r="F411" s="54"/>
      <c r="G411" s="103">
        <v>130.48120556000001</v>
      </c>
      <c r="H411" s="104">
        <v>145797.94</v>
      </c>
    </row>
    <row r="412" spans="2:8" ht="15.95" customHeight="1" x14ac:dyDescent="0.2">
      <c r="B412" s="101">
        <v>40721</v>
      </c>
      <c r="C412" s="102">
        <v>173.13469818999999</v>
      </c>
      <c r="D412" s="102">
        <v>155.95470787892</v>
      </c>
      <c r="E412" s="102">
        <v>125.11330214</v>
      </c>
      <c r="F412" s="54"/>
      <c r="G412" s="103">
        <v>132.45392357</v>
      </c>
      <c r="H412" s="104">
        <v>43390</v>
      </c>
    </row>
    <row r="413" spans="2:8" ht="15.95" customHeight="1" x14ac:dyDescent="0.2">
      <c r="B413" s="101">
        <v>40722</v>
      </c>
      <c r="C413" s="102">
        <v>174.60818499000001</v>
      </c>
      <c r="D413" s="102">
        <v>156.139551921904</v>
      </c>
      <c r="E413" s="102">
        <v>125.17006806000001</v>
      </c>
      <c r="F413" s="54"/>
      <c r="G413" s="103">
        <v>133.58119099999999</v>
      </c>
      <c r="H413" s="104">
        <v>9926.0300000000007</v>
      </c>
    </row>
    <row r="414" spans="2:8" ht="15.95" customHeight="1" x14ac:dyDescent="0.2">
      <c r="B414" s="101">
        <v>40723</v>
      </c>
      <c r="C414" s="102">
        <v>178.04632083999999</v>
      </c>
      <c r="D414" s="102">
        <v>156.321414609356</v>
      </c>
      <c r="E414" s="102">
        <v>125.22690394999999</v>
      </c>
      <c r="F414" s="54"/>
      <c r="G414" s="103">
        <v>136.21148167999999</v>
      </c>
      <c r="H414" s="104">
        <v>14500</v>
      </c>
    </row>
    <row r="415" spans="2:8" ht="15.95" customHeight="1" x14ac:dyDescent="0.2">
      <c r="B415" s="101">
        <v>40724</v>
      </c>
      <c r="C415" s="102">
        <v>178.04632083999999</v>
      </c>
      <c r="D415" s="102">
        <v>157.43047886725998</v>
      </c>
      <c r="E415" s="102">
        <v>125.28389876</v>
      </c>
      <c r="F415" s="54"/>
      <c r="G415" s="103">
        <v>136.21148167999999</v>
      </c>
      <c r="H415" s="104">
        <v>14500</v>
      </c>
    </row>
    <row r="416" spans="2:8" ht="15.95" customHeight="1" x14ac:dyDescent="0.2">
      <c r="B416" s="101">
        <v>40725</v>
      </c>
      <c r="C416" s="102">
        <v>179.25785669000001</v>
      </c>
      <c r="D416" s="102">
        <v>158.80786512304397</v>
      </c>
      <c r="E416" s="102">
        <v>125.34091952999999</v>
      </c>
      <c r="F416" s="54"/>
      <c r="G416" s="103">
        <v>136.21148167999999</v>
      </c>
      <c r="H416" s="104">
        <v>75233.399999999994</v>
      </c>
    </row>
    <row r="417" spans="2:8" ht="15.95" customHeight="1" x14ac:dyDescent="0.2">
      <c r="B417" s="101">
        <v>40728</v>
      </c>
      <c r="C417" s="102">
        <v>170.85128134999999</v>
      </c>
      <c r="D417" s="102">
        <v>157.38575853427997</v>
      </c>
      <c r="E417" s="102">
        <v>125.39796624</v>
      </c>
      <c r="F417" s="54"/>
      <c r="G417" s="103">
        <v>129.82363289</v>
      </c>
      <c r="H417" s="104">
        <v>30519</v>
      </c>
    </row>
    <row r="418" spans="2:8" ht="15.95" customHeight="1" x14ac:dyDescent="0.2">
      <c r="B418" s="101">
        <v>40729</v>
      </c>
      <c r="C418" s="102">
        <v>179.13423058999999</v>
      </c>
      <c r="D418" s="102">
        <v>158.23693553866599</v>
      </c>
      <c r="E418" s="102">
        <v>125.45508338</v>
      </c>
      <c r="F418" s="54"/>
      <c r="G418" s="103">
        <v>136.11754273</v>
      </c>
      <c r="H418" s="104">
        <v>72410</v>
      </c>
    </row>
    <row r="419" spans="2:8" ht="15.95" customHeight="1" x14ac:dyDescent="0.2">
      <c r="B419" s="101">
        <v>40730</v>
      </c>
      <c r="C419" s="102">
        <v>178.87461576000001</v>
      </c>
      <c r="D419" s="102">
        <v>158.47842533675802</v>
      </c>
      <c r="E419" s="102">
        <v>125.51218197999999</v>
      </c>
      <c r="F419" s="54"/>
      <c r="G419" s="103">
        <v>135.92027092999999</v>
      </c>
      <c r="H419" s="104">
        <v>21712.5</v>
      </c>
    </row>
    <row r="420" spans="2:8" ht="15.95" customHeight="1" x14ac:dyDescent="0.2">
      <c r="B420" s="101">
        <v>40731</v>
      </c>
      <c r="C420" s="102">
        <v>178.75098965000001</v>
      </c>
      <c r="D420" s="102">
        <v>157.71370764280002</v>
      </c>
      <c r="E420" s="102">
        <v>125.56930654</v>
      </c>
      <c r="F420" s="54"/>
      <c r="G420" s="103">
        <v>135.82633197999999</v>
      </c>
      <c r="H420" s="104">
        <v>73740.899999999994</v>
      </c>
    </row>
    <row r="421" spans="2:8" ht="15.95" customHeight="1" x14ac:dyDescent="0.2">
      <c r="B421" s="101">
        <v>40732</v>
      </c>
      <c r="C421" s="102">
        <v>178.74480835</v>
      </c>
      <c r="D421" s="102">
        <v>158.01631522929802</v>
      </c>
      <c r="E421" s="102">
        <v>125.62645704000001</v>
      </c>
      <c r="F421" s="54"/>
      <c r="G421" s="103">
        <v>135.82163503000001</v>
      </c>
      <c r="H421" s="104">
        <v>46267.199999999997</v>
      </c>
    </row>
    <row r="422" spans="2:8" ht="15.95" customHeight="1" x14ac:dyDescent="0.2">
      <c r="B422" s="101">
        <v>40735</v>
      </c>
      <c r="C422" s="102">
        <v>178.63972615</v>
      </c>
      <c r="D422" s="102">
        <v>157.98650167397801</v>
      </c>
      <c r="E422" s="102">
        <v>125.68363348</v>
      </c>
      <c r="F422" s="54"/>
      <c r="G422" s="103">
        <v>135.74178692000001</v>
      </c>
      <c r="H422" s="104">
        <v>24565</v>
      </c>
    </row>
    <row r="423" spans="2:8" ht="15.95" customHeight="1" x14ac:dyDescent="0.2">
      <c r="B423" s="101">
        <v>40738</v>
      </c>
      <c r="C423" s="102">
        <v>174.31281236999999</v>
      </c>
      <c r="D423" s="102">
        <v>159.39519216284802</v>
      </c>
      <c r="E423" s="102">
        <v>125.8554084</v>
      </c>
      <c r="F423" s="54"/>
      <c r="G423" s="103">
        <v>132.45392357</v>
      </c>
      <c r="H423" s="104">
        <v>43536</v>
      </c>
    </row>
    <row r="424" spans="2:8" ht="15.95" customHeight="1" x14ac:dyDescent="0.2">
      <c r="B424" s="101">
        <v>40739</v>
      </c>
      <c r="C424" s="102">
        <v>178.50991873999999</v>
      </c>
      <c r="D424" s="102">
        <v>159.87369972573401</v>
      </c>
      <c r="E424" s="102">
        <v>125.91273357999999</v>
      </c>
      <c r="F424" s="54"/>
      <c r="G424" s="103">
        <v>135.64315102</v>
      </c>
      <c r="H424" s="104">
        <v>63458</v>
      </c>
    </row>
    <row r="425" spans="2:8" ht="15.95" customHeight="1" x14ac:dyDescent="0.2">
      <c r="B425" s="101">
        <v>40742</v>
      </c>
      <c r="C425" s="102">
        <v>178.71390181999999</v>
      </c>
      <c r="D425" s="102">
        <v>160.76065299650404</v>
      </c>
      <c r="E425" s="102">
        <v>125.97008517</v>
      </c>
      <c r="F425" s="54"/>
      <c r="G425" s="103">
        <v>135.79815029</v>
      </c>
      <c r="H425" s="104">
        <v>17319.2</v>
      </c>
    </row>
    <row r="426" spans="2:8" ht="15.95" customHeight="1" x14ac:dyDescent="0.2">
      <c r="B426" s="101">
        <v>40743</v>
      </c>
      <c r="C426" s="102">
        <v>178.02159560999999</v>
      </c>
      <c r="D426" s="102">
        <v>160.38947423277003</v>
      </c>
      <c r="E426" s="102">
        <v>126.02741822999999</v>
      </c>
      <c r="F426" s="54"/>
      <c r="G426" s="103">
        <v>135.27209214999999</v>
      </c>
      <c r="H426" s="104">
        <v>21610</v>
      </c>
    </row>
    <row r="427" spans="2:8" ht="15.95" customHeight="1" x14ac:dyDescent="0.2">
      <c r="B427" s="101">
        <v>40744</v>
      </c>
      <c r="C427" s="102">
        <v>178.02159560999999</v>
      </c>
      <c r="D427" s="102">
        <v>160.38500219947201</v>
      </c>
      <c r="E427" s="102">
        <v>126.08477723999999</v>
      </c>
      <c r="F427" s="54"/>
      <c r="G427" s="103">
        <v>135.27209214999999</v>
      </c>
      <c r="H427" s="104">
        <v>17280</v>
      </c>
    </row>
    <row r="428" spans="2:8" ht="15.95" customHeight="1" x14ac:dyDescent="0.2">
      <c r="B428" s="101">
        <v>40745</v>
      </c>
      <c r="C428" s="102">
        <v>178.02159560999999</v>
      </c>
      <c r="D428" s="102">
        <v>161.257048692582</v>
      </c>
      <c r="E428" s="102">
        <v>126.143277</v>
      </c>
      <c r="F428" s="54"/>
      <c r="G428" s="103">
        <v>135.27209214999999</v>
      </c>
      <c r="H428" s="104">
        <v>55880</v>
      </c>
    </row>
    <row r="429" spans="2:8" ht="15.95" customHeight="1" x14ac:dyDescent="0.2">
      <c r="B429" s="101">
        <v>40746</v>
      </c>
      <c r="C429" s="102">
        <v>178.02159560999999</v>
      </c>
      <c r="D429" s="102">
        <v>160.9186648397</v>
      </c>
      <c r="E429" s="102">
        <v>126.2018041</v>
      </c>
      <c r="F429" s="54"/>
      <c r="G429" s="103">
        <v>135.27209214999999</v>
      </c>
      <c r="H429" s="104">
        <v>21600</v>
      </c>
    </row>
    <row r="430" spans="2:8" ht="15.95" customHeight="1" x14ac:dyDescent="0.2">
      <c r="B430" s="101">
        <v>40749</v>
      </c>
      <c r="C430" s="102">
        <v>175.54907345000001</v>
      </c>
      <c r="D430" s="102">
        <v>161.95021385377203</v>
      </c>
      <c r="E430" s="102">
        <v>126.26040256</v>
      </c>
      <c r="F430" s="54"/>
      <c r="G430" s="103">
        <v>133.3933131</v>
      </c>
      <c r="H430" s="104">
        <v>75800</v>
      </c>
    </row>
    <row r="431" spans="2:8" ht="15.95" customHeight="1" x14ac:dyDescent="0.2">
      <c r="B431" s="101">
        <v>40750</v>
      </c>
      <c r="C431" s="102">
        <v>175.54907345000001</v>
      </c>
      <c r="D431" s="102">
        <v>161.24810462598603</v>
      </c>
      <c r="E431" s="102">
        <v>126.31898387</v>
      </c>
      <c r="F431" s="54"/>
      <c r="G431" s="103">
        <v>133.3933131</v>
      </c>
      <c r="H431" s="104">
        <v>14200</v>
      </c>
    </row>
    <row r="432" spans="2:8" ht="15.95" customHeight="1" x14ac:dyDescent="0.2">
      <c r="B432" s="101">
        <v>40751</v>
      </c>
      <c r="C432" s="102">
        <v>175.54907345000001</v>
      </c>
      <c r="D432" s="102">
        <v>162.412323961232</v>
      </c>
      <c r="E432" s="102">
        <v>126.37759253</v>
      </c>
      <c r="F432" s="54"/>
      <c r="G432" s="103">
        <v>133.3933131</v>
      </c>
      <c r="H432" s="104">
        <v>8520</v>
      </c>
    </row>
    <row r="433" spans="2:8" ht="15.95" customHeight="1" x14ac:dyDescent="0.2">
      <c r="B433" s="101">
        <v>40753</v>
      </c>
      <c r="C433" s="102">
        <v>173.07655129</v>
      </c>
      <c r="D433" s="102">
        <v>161.665494400466</v>
      </c>
      <c r="E433" s="102">
        <v>126.49489091</v>
      </c>
      <c r="F433" s="54"/>
      <c r="G433" s="103">
        <v>131.51453404</v>
      </c>
      <c r="H433" s="104">
        <v>175480</v>
      </c>
    </row>
    <row r="434" spans="2:8" ht="15.95" customHeight="1" x14ac:dyDescent="0.2">
      <c r="B434" s="101">
        <v>40756</v>
      </c>
      <c r="C434" s="102">
        <v>178.03155541999999</v>
      </c>
      <c r="D434" s="102">
        <v>162.44064683878602</v>
      </c>
      <c r="E434" s="102">
        <v>126.55362559</v>
      </c>
      <c r="F434" s="54"/>
      <c r="G434" s="103">
        <v>134.33270263</v>
      </c>
      <c r="H434" s="104">
        <v>2860</v>
      </c>
    </row>
    <row r="435" spans="2:8" ht="15.95" customHeight="1" x14ac:dyDescent="0.2">
      <c r="B435" s="101">
        <v>40758</v>
      </c>
      <c r="C435" s="102">
        <v>178.03031045</v>
      </c>
      <c r="D435" s="102">
        <v>161.58201644557002</v>
      </c>
      <c r="E435" s="102">
        <v>126.67108708000001</v>
      </c>
      <c r="F435" s="54"/>
      <c r="G435" s="103">
        <v>134.33176323999999</v>
      </c>
      <c r="H435" s="104">
        <v>14299.9</v>
      </c>
    </row>
    <row r="436" spans="2:8" ht="15.95" customHeight="1" x14ac:dyDescent="0.2">
      <c r="B436" s="101">
        <v>40759</v>
      </c>
      <c r="C436" s="102">
        <v>174.29662769000001</v>
      </c>
      <c r="D436" s="102">
        <v>161.08114871619401</v>
      </c>
      <c r="E436" s="102">
        <v>126.72985883</v>
      </c>
      <c r="F436" s="54"/>
      <c r="G436" s="103">
        <v>131.51453404</v>
      </c>
      <c r="H436" s="104">
        <v>11200</v>
      </c>
    </row>
    <row r="437" spans="2:8" ht="15.95" customHeight="1" x14ac:dyDescent="0.2">
      <c r="B437" s="101">
        <v>40760</v>
      </c>
      <c r="C437" s="102">
        <v>174.29538271000001</v>
      </c>
      <c r="D437" s="102">
        <v>161.48065035748201</v>
      </c>
      <c r="E437" s="102">
        <v>126.78865791</v>
      </c>
      <c r="F437" s="54"/>
      <c r="G437" s="103">
        <v>131.51359464999999</v>
      </c>
      <c r="H437" s="104">
        <v>28369.99</v>
      </c>
    </row>
    <row r="438" spans="2:8" ht="15.95" customHeight="1" x14ac:dyDescent="0.2">
      <c r="B438" s="101">
        <v>40763</v>
      </c>
      <c r="C438" s="102">
        <v>171.80667586000001</v>
      </c>
      <c r="D438" s="102">
        <v>160.19568612319</v>
      </c>
      <c r="E438" s="102">
        <v>126.84748433</v>
      </c>
      <c r="F438" s="54"/>
      <c r="G438" s="103">
        <v>129.63575498</v>
      </c>
      <c r="H438" s="104">
        <v>123955.75</v>
      </c>
    </row>
    <row r="439" spans="2:8" ht="15.95" customHeight="1" x14ac:dyDescent="0.2">
      <c r="B439" s="101">
        <v>40764</v>
      </c>
      <c r="C439" s="102">
        <v>169.31672404</v>
      </c>
      <c r="D439" s="102">
        <v>161.04984448310802</v>
      </c>
      <c r="E439" s="102">
        <v>126.90633809000001</v>
      </c>
      <c r="F439" s="54"/>
      <c r="G439" s="103">
        <v>127.75697592</v>
      </c>
      <c r="H439" s="104">
        <v>31699.98</v>
      </c>
    </row>
    <row r="440" spans="2:8" ht="15.95" customHeight="1" x14ac:dyDescent="0.2">
      <c r="B440" s="101">
        <v>40765</v>
      </c>
      <c r="C440" s="102">
        <v>170.56169994999999</v>
      </c>
      <c r="D440" s="102">
        <v>161.37183088056398</v>
      </c>
      <c r="E440" s="102">
        <v>126.96521919</v>
      </c>
      <c r="F440" s="54"/>
      <c r="G440" s="103">
        <v>128.69636545</v>
      </c>
      <c r="H440" s="104">
        <v>127160</v>
      </c>
    </row>
    <row r="441" spans="2:8" ht="15.95" customHeight="1" x14ac:dyDescent="0.2">
      <c r="B441" s="101">
        <v>40770</v>
      </c>
      <c r="C441" s="102">
        <v>171.80667586000001</v>
      </c>
      <c r="D441" s="102">
        <v>161.27195547024198</v>
      </c>
      <c r="E441" s="102">
        <v>127.14202650999999</v>
      </c>
      <c r="F441" s="54"/>
      <c r="G441" s="103">
        <v>129.63575498</v>
      </c>
      <c r="H441" s="104">
        <v>9660</v>
      </c>
    </row>
    <row r="442" spans="2:8" ht="15.95" customHeight="1" x14ac:dyDescent="0.2">
      <c r="B442" s="101">
        <v>40771</v>
      </c>
      <c r="C442" s="102">
        <v>165.70629389000001</v>
      </c>
      <c r="D442" s="102">
        <v>160.797919940654</v>
      </c>
      <c r="E442" s="102">
        <v>127.20101696</v>
      </c>
      <c r="F442" s="54"/>
      <c r="G442" s="103">
        <v>125.03274629000001</v>
      </c>
      <c r="H442" s="104">
        <v>33663</v>
      </c>
    </row>
    <row r="443" spans="2:8" ht="15.95" customHeight="1" x14ac:dyDescent="0.2">
      <c r="B443" s="101">
        <v>40772</v>
      </c>
      <c r="C443" s="102">
        <v>171.80667586000001</v>
      </c>
      <c r="D443" s="102">
        <v>161.47766900194998</v>
      </c>
      <c r="E443" s="102">
        <v>127.26003473999999</v>
      </c>
      <c r="F443" s="54"/>
      <c r="G443" s="103">
        <v>129.63575498</v>
      </c>
      <c r="H443" s="104">
        <v>9660</v>
      </c>
    </row>
    <row r="444" spans="2:8" ht="15.95" customHeight="1" x14ac:dyDescent="0.2">
      <c r="B444" s="101">
        <v>40773</v>
      </c>
      <c r="C444" s="102">
        <v>171.80667586000001</v>
      </c>
      <c r="D444" s="102">
        <v>161.39419104705399</v>
      </c>
      <c r="E444" s="102">
        <v>127.31903492000001</v>
      </c>
      <c r="F444" s="54"/>
      <c r="G444" s="103">
        <v>129.63575498</v>
      </c>
      <c r="H444" s="104">
        <v>695519.98</v>
      </c>
    </row>
    <row r="445" spans="2:8" ht="15.95" customHeight="1" x14ac:dyDescent="0.2">
      <c r="B445" s="101">
        <v>40774</v>
      </c>
      <c r="C445" s="102">
        <v>171.18418790000001</v>
      </c>
      <c r="D445" s="102">
        <v>161.40611646918197</v>
      </c>
      <c r="E445" s="102">
        <v>127.37810738</v>
      </c>
      <c r="F445" s="54"/>
      <c r="G445" s="103">
        <v>129.16606021999999</v>
      </c>
      <c r="H445" s="104">
        <v>626430</v>
      </c>
    </row>
    <row r="446" spans="2:8" ht="15.95" customHeight="1" x14ac:dyDescent="0.2">
      <c r="B446" s="101">
        <v>40777</v>
      </c>
      <c r="C446" s="102">
        <v>169.93921198999999</v>
      </c>
      <c r="D446" s="102">
        <v>161.96810198696397</v>
      </c>
      <c r="E446" s="102">
        <v>127.43716223</v>
      </c>
      <c r="F446" s="54"/>
      <c r="G446" s="103">
        <v>128.22667068999999</v>
      </c>
      <c r="H446" s="104">
        <v>64504.7</v>
      </c>
    </row>
    <row r="447" spans="2:8" ht="15.95" customHeight="1" x14ac:dyDescent="0.2">
      <c r="B447" s="101">
        <v>40778</v>
      </c>
      <c r="C447" s="102">
        <v>171.80667586000001</v>
      </c>
      <c r="D447" s="102">
        <v>162.55691970453398</v>
      </c>
      <c r="E447" s="102">
        <v>127.49628937</v>
      </c>
      <c r="F447" s="54"/>
      <c r="G447" s="103">
        <v>129.63575498</v>
      </c>
      <c r="H447" s="104">
        <v>270380</v>
      </c>
    </row>
    <row r="448" spans="2:8" ht="15.95" customHeight="1" x14ac:dyDescent="0.2">
      <c r="B448" s="101">
        <v>40779</v>
      </c>
      <c r="C448" s="102">
        <v>168.07174813</v>
      </c>
      <c r="D448" s="102">
        <v>161.97406469802797</v>
      </c>
      <c r="E448" s="102">
        <v>127.55544384</v>
      </c>
      <c r="F448" s="54"/>
      <c r="G448" s="103">
        <v>126.81758639</v>
      </c>
      <c r="H448" s="104">
        <v>65022.400000000001</v>
      </c>
    </row>
    <row r="449" spans="2:8" ht="15.95" customHeight="1" x14ac:dyDescent="0.2">
      <c r="B449" s="101">
        <v>40780</v>
      </c>
      <c r="C449" s="102">
        <v>171.80667586000001</v>
      </c>
      <c r="D449" s="102">
        <v>162.34971549505997</v>
      </c>
      <c r="E449" s="102">
        <v>127.61458071</v>
      </c>
      <c r="F449" s="54"/>
      <c r="G449" s="103">
        <v>129.63575498</v>
      </c>
      <c r="H449" s="104">
        <v>59340</v>
      </c>
    </row>
    <row r="450" spans="2:8" ht="15.95" customHeight="1" x14ac:dyDescent="0.2">
      <c r="B450" s="101">
        <v>40781</v>
      </c>
      <c r="C450" s="102">
        <v>171.80667586000001</v>
      </c>
      <c r="D450" s="102">
        <v>162.29008838441999</v>
      </c>
      <c r="E450" s="102">
        <v>127.67374537000001</v>
      </c>
      <c r="F450" s="54"/>
      <c r="G450" s="103">
        <v>129.63575498</v>
      </c>
      <c r="H450" s="104">
        <v>379500</v>
      </c>
    </row>
    <row r="451" spans="2:8" ht="15.95" customHeight="1" x14ac:dyDescent="0.2">
      <c r="B451" s="101">
        <v>40784</v>
      </c>
      <c r="C451" s="102">
        <v>171.80667586000001</v>
      </c>
      <c r="D451" s="102">
        <v>162.400398539104</v>
      </c>
      <c r="E451" s="102">
        <v>127.73293738</v>
      </c>
      <c r="F451" s="54"/>
      <c r="G451" s="103">
        <v>129.63575498</v>
      </c>
      <c r="H451" s="104">
        <v>69000</v>
      </c>
    </row>
    <row r="452" spans="2:8" ht="15.95" customHeight="1" x14ac:dyDescent="0.2">
      <c r="B452" s="101">
        <v>40785</v>
      </c>
      <c r="C452" s="102">
        <v>171.80667586000001</v>
      </c>
      <c r="D452" s="102">
        <v>162.74474510304998</v>
      </c>
      <c r="E452" s="102">
        <v>127.79215671999999</v>
      </c>
      <c r="F452" s="54"/>
      <c r="G452" s="103">
        <v>129.63575498</v>
      </c>
      <c r="H452" s="104">
        <v>40020</v>
      </c>
    </row>
    <row r="453" spans="2:8" ht="15.95" customHeight="1" x14ac:dyDescent="0.2">
      <c r="B453" s="101">
        <v>40786</v>
      </c>
      <c r="C453" s="102">
        <v>172.42916382000001</v>
      </c>
      <c r="D453" s="102">
        <v>162.917663723906</v>
      </c>
      <c r="E453" s="102">
        <v>127.85140339</v>
      </c>
      <c r="F453" s="54"/>
      <c r="G453" s="103">
        <v>130.10544974999999</v>
      </c>
      <c r="H453" s="104">
        <v>268702</v>
      </c>
    </row>
    <row r="454" spans="2:8" ht="15.95" customHeight="1" x14ac:dyDescent="0.2">
      <c r="B454" s="101">
        <v>40787</v>
      </c>
      <c r="C454" s="102">
        <v>173.68319410000001</v>
      </c>
      <c r="D454" s="102">
        <v>162.88934084635198</v>
      </c>
      <c r="E454" s="102">
        <v>127.90836901999999</v>
      </c>
      <c r="F454" s="54"/>
      <c r="G454" s="103">
        <v>130.10544974999999</v>
      </c>
      <c r="H454" s="104">
        <v>74120</v>
      </c>
    </row>
    <row r="455" spans="2:8" ht="15.95" customHeight="1" x14ac:dyDescent="0.2">
      <c r="B455" s="101">
        <v>40788</v>
      </c>
      <c r="C455" s="102">
        <v>173.68319410000001</v>
      </c>
      <c r="D455" s="102">
        <v>163.18449504402</v>
      </c>
      <c r="E455" s="102">
        <v>127.96536012999999</v>
      </c>
      <c r="F455" s="54"/>
      <c r="G455" s="103">
        <v>130.10544974999999</v>
      </c>
      <c r="H455" s="104">
        <v>22160</v>
      </c>
    </row>
    <row r="456" spans="2:8" ht="15.95" customHeight="1" x14ac:dyDescent="0.2">
      <c r="B456" s="101">
        <v>40791</v>
      </c>
      <c r="C456" s="102">
        <v>173.05617896000001</v>
      </c>
      <c r="D456" s="102">
        <v>163.141265388806</v>
      </c>
      <c r="E456" s="102">
        <v>128.02237672999999</v>
      </c>
      <c r="F456" s="54"/>
      <c r="G456" s="103">
        <v>129.63575498</v>
      </c>
      <c r="H456" s="104">
        <v>68490</v>
      </c>
    </row>
    <row r="457" spans="2:8" ht="15.95" customHeight="1" x14ac:dyDescent="0.2">
      <c r="B457" s="101">
        <v>40792</v>
      </c>
      <c r="C457" s="102">
        <v>173.05617896000001</v>
      </c>
      <c r="D457" s="102">
        <v>163.44536365307002</v>
      </c>
      <c r="E457" s="102">
        <v>128.07941880000001</v>
      </c>
      <c r="F457" s="54"/>
      <c r="G457" s="103">
        <v>129.63575498</v>
      </c>
      <c r="H457" s="104">
        <v>216635.05</v>
      </c>
    </row>
    <row r="458" spans="2:8" ht="15.95" customHeight="1" x14ac:dyDescent="0.2">
      <c r="B458" s="101">
        <v>40794</v>
      </c>
      <c r="C458" s="102">
        <v>171.30053656000001</v>
      </c>
      <c r="D458" s="102">
        <v>162.95791202358802</v>
      </c>
      <c r="E458" s="102">
        <v>128.13648635999999</v>
      </c>
      <c r="F458" s="54"/>
      <c r="G458" s="103">
        <v>128.32060963999999</v>
      </c>
      <c r="H458" s="104">
        <v>78481.149999999994</v>
      </c>
    </row>
    <row r="459" spans="2:8" ht="15.95" customHeight="1" x14ac:dyDescent="0.2">
      <c r="B459" s="101">
        <v>40795</v>
      </c>
      <c r="C459" s="102">
        <v>171.55134262000001</v>
      </c>
      <c r="D459" s="102">
        <v>163.66747464020401</v>
      </c>
      <c r="E459" s="102">
        <v>128.19357894999999</v>
      </c>
      <c r="F459" s="54"/>
      <c r="G459" s="103">
        <v>128.50848755000001</v>
      </c>
      <c r="H459" s="104">
        <v>6840</v>
      </c>
    </row>
    <row r="460" spans="2:8" ht="15.95" customHeight="1" x14ac:dyDescent="0.2">
      <c r="B460" s="101">
        <v>40798</v>
      </c>
      <c r="C460" s="102">
        <v>173.05617896000001</v>
      </c>
      <c r="D460" s="102">
        <v>164.28610591309396</v>
      </c>
      <c r="E460" s="102">
        <v>128.25069701000001</v>
      </c>
      <c r="F460" s="54"/>
      <c r="G460" s="103">
        <v>129.63575498</v>
      </c>
      <c r="H460" s="104">
        <v>22026</v>
      </c>
    </row>
    <row r="461" spans="2:8" ht="15.95" customHeight="1" x14ac:dyDescent="0.2">
      <c r="B461" s="101">
        <v>40799</v>
      </c>
      <c r="C461" s="102">
        <v>173.68319410000001</v>
      </c>
      <c r="D461" s="102">
        <v>163.97753561553196</v>
      </c>
      <c r="E461" s="102">
        <v>128.30784055999999</v>
      </c>
      <c r="F461" s="54"/>
      <c r="G461" s="103">
        <v>130.10544974999999</v>
      </c>
      <c r="H461" s="104">
        <v>29080</v>
      </c>
    </row>
    <row r="462" spans="2:8" ht="15.95" customHeight="1" x14ac:dyDescent="0.2">
      <c r="B462" s="101">
        <v>40801</v>
      </c>
      <c r="C462" s="102">
        <v>173.68319410000001</v>
      </c>
      <c r="D462" s="102">
        <v>164.11020593670597</v>
      </c>
      <c r="E462" s="102">
        <v>128.42220411</v>
      </c>
      <c r="F462" s="54"/>
      <c r="G462" s="103">
        <v>130.10544974999999</v>
      </c>
      <c r="H462" s="104">
        <v>2770</v>
      </c>
    </row>
    <row r="463" spans="2:8" ht="15.95" customHeight="1" x14ac:dyDescent="0.2">
      <c r="B463" s="101">
        <v>40802</v>
      </c>
      <c r="C463" s="102">
        <v>173.68319410000001</v>
      </c>
      <c r="D463" s="102">
        <v>164.81976855332198</v>
      </c>
      <c r="E463" s="102">
        <v>128.47942412</v>
      </c>
      <c r="F463" s="54"/>
      <c r="G463" s="103">
        <v>130.10544974999999</v>
      </c>
      <c r="H463" s="104">
        <v>95370</v>
      </c>
    </row>
    <row r="464" spans="2:8" ht="15.95" customHeight="1" x14ac:dyDescent="0.2">
      <c r="B464" s="101">
        <v>40805</v>
      </c>
      <c r="C464" s="102">
        <v>173.68319410000001</v>
      </c>
      <c r="D464" s="102">
        <v>164.50225418916398</v>
      </c>
      <c r="E464" s="102">
        <v>128.53662420000001</v>
      </c>
      <c r="F464" s="54"/>
      <c r="G464" s="103">
        <v>130.10544974999999</v>
      </c>
      <c r="H464" s="104">
        <v>33222</v>
      </c>
    </row>
    <row r="465" spans="2:8" ht="15.95" customHeight="1" x14ac:dyDescent="0.2">
      <c r="B465" s="101">
        <v>40806</v>
      </c>
      <c r="C465" s="102">
        <v>173.68319410000001</v>
      </c>
      <c r="D465" s="102">
        <v>164.92709735247399</v>
      </c>
      <c r="E465" s="102">
        <v>128.59384976000001</v>
      </c>
      <c r="F465" s="54"/>
      <c r="G465" s="103">
        <v>130.10544974999999</v>
      </c>
      <c r="H465" s="104">
        <v>45705</v>
      </c>
    </row>
    <row r="466" spans="2:8" ht="15.95" customHeight="1" x14ac:dyDescent="0.2">
      <c r="B466" s="101">
        <v>40807</v>
      </c>
      <c r="C466" s="102">
        <v>173.05617896000001</v>
      </c>
      <c r="D466" s="102">
        <v>164.47691266714196</v>
      </c>
      <c r="E466" s="102">
        <v>128.65114621000001</v>
      </c>
      <c r="F466" s="54"/>
      <c r="G466" s="103">
        <v>129.63575498</v>
      </c>
      <c r="H466" s="104">
        <v>195488</v>
      </c>
    </row>
    <row r="467" spans="2:8" ht="15.95" customHeight="1" x14ac:dyDescent="0.2">
      <c r="B467" s="101">
        <v>40809</v>
      </c>
      <c r="C467" s="102">
        <v>173.68319410000001</v>
      </c>
      <c r="D467" s="102">
        <v>165.04933292928598</v>
      </c>
      <c r="E467" s="102">
        <v>128.76581557</v>
      </c>
      <c r="F467" s="54"/>
      <c r="G467" s="103">
        <v>130.10544974999999</v>
      </c>
      <c r="H467" s="104">
        <v>146760</v>
      </c>
    </row>
    <row r="468" spans="2:8" ht="15.95" customHeight="1" x14ac:dyDescent="0.2">
      <c r="B468" s="101">
        <v>40812</v>
      </c>
      <c r="C468" s="102">
        <v>173.30698501000001</v>
      </c>
      <c r="D468" s="102">
        <v>164.52461435565397</v>
      </c>
      <c r="E468" s="102">
        <v>128.82318893999999</v>
      </c>
      <c r="F468" s="54"/>
      <c r="G468" s="103">
        <v>129.82363289</v>
      </c>
      <c r="H468" s="104">
        <v>38696</v>
      </c>
    </row>
    <row r="469" spans="2:8" ht="15.95" customHeight="1" x14ac:dyDescent="0.2">
      <c r="B469" s="101">
        <v>40813</v>
      </c>
      <c r="C469" s="102">
        <v>172.17835776000001</v>
      </c>
      <c r="D469" s="102">
        <v>166.48932765124192</v>
      </c>
      <c r="E469" s="102">
        <v>128.8805878</v>
      </c>
      <c r="F469" s="54"/>
      <c r="G469" s="103">
        <v>128.97818230999999</v>
      </c>
      <c r="H469" s="104">
        <v>13758</v>
      </c>
    </row>
    <row r="470" spans="2:8" ht="15.95" customHeight="1" x14ac:dyDescent="0.2">
      <c r="B470" s="101">
        <v>40814</v>
      </c>
      <c r="C470" s="102">
        <v>173.05617896000001</v>
      </c>
      <c r="D470" s="102">
        <v>165.83193875643593</v>
      </c>
      <c r="E470" s="102">
        <v>128.93801213</v>
      </c>
      <c r="F470" s="54"/>
      <c r="G470" s="103">
        <v>129.63575498</v>
      </c>
      <c r="H470" s="104">
        <v>156320</v>
      </c>
    </row>
    <row r="471" spans="2:8" ht="15.95" customHeight="1" x14ac:dyDescent="0.2">
      <c r="B471" s="101">
        <v>40815</v>
      </c>
      <c r="C471" s="102">
        <v>173.68319410000001</v>
      </c>
      <c r="D471" s="102">
        <v>165.70374046855991</v>
      </c>
      <c r="E471" s="102">
        <v>128.99546196</v>
      </c>
      <c r="F471" s="54"/>
      <c r="G471" s="103">
        <v>130.10544974999999</v>
      </c>
      <c r="H471" s="104">
        <v>12465</v>
      </c>
    </row>
    <row r="472" spans="2:8" ht="15.95" customHeight="1" x14ac:dyDescent="0.2">
      <c r="B472" s="101">
        <v>40816</v>
      </c>
      <c r="C472" s="102">
        <v>173.68319410000001</v>
      </c>
      <c r="D472" s="102">
        <v>165.63964132462192</v>
      </c>
      <c r="E472" s="102">
        <v>129.05293725999999</v>
      </c>
      <c r="F472" s="54"/>
      <c r="G472" s="103">
        <v>130.10544974999999</v>
      </c>
      <c r="H472" s="104">
        <v>85827.76</v>
      </c>
    </row>
    <row r="473" spans="2:8" ht="15.95" customHeight="1" x14ac:dyDescent="0.2">
      <c r="B473" s="101">
        <v>40819</v>
      </c>
      <c r="C473" s="102">
        <v>173.72109688</v>
      </c>
      <c r="D473" s="102">
        <v>165.96460907760991</v>
      </c>
      <c r="E473" s="102">
        <v>129.11048439000001</v>
      </c>
      <c r="F473" s="54"/>
      <c r="G473" s="103">
        <v>129.16606021999999</v>
      </c>
      <c r="H473" s="104">
        <v>138880</v>
      </c>
    </row>
    <row r="474" spans="2:8" ht="15.95" customHeight="1" x14ac:dyDescent="0.2">
      <c r="B474" s="101">
        <v>40820</v>
      </c>
      <c r="C474" s="102">
        <v>174.35280996</v>
      </c>
      <c r="D474" s="102">
        <v>165.61579048036592</v>
      </c>
      <c r="E474" s="102">
        <v>129.16801111999999</v>
      </c>
      <c r="F474" s="54"/>
      <c r="G474" s="103">
        <v>129.63575498</v>
      </c>
      <c r="H474" s="104">
        <v>75671.399999999994</v>
      </c>
    </row>
    <row r="475" spans="2:8" ht="15.95" customHeight="1" x14ac:dyDescent="0.2">
      <c r="B475" s="101">
        <v>40821</v>
      </c>
      <c r="C475" s="102">
        <v>173.72109688</v>
      </c>
      <c r="D475" s="102">
        <v>165.5844862472799</v>
      </c>
      <c r="E475" s="102">
        <v>129.22556334000001</v>
      </c>
      <c r="F475" s="54"/>
      <c r="G475" s="103">
        <v>129.16606021999999</v>
      </c>
      <c r="H475" s="104">
        <v>110122</v>
      </c>
    </row>
    <row r="476" spans="2:8" ht="15.95" customHeight="1" x14ac:dyDescent="0.2">
      <c r="B476" s="101">
        <v>40822</v>
      </c>
      <c r="C476" s="102">
        <v>174.35280996</v>
      </c>
      <c r="D476" s="102">
        <v>166.01827347718591</v>
      </c>
      <c r="E476" s="102">
        <v>129.28314151000001</v>
      </c>
      <c r="F476" s="54"/>
      <c r="G476" s="103">
        <v>129.63575498</v>
      </c>
      <c r="H476" s="104">
        <v>49545</v>
      </c>
    </row>
    <row r="477" spans="2:8" ht="15.95" customHeight="1" x14ac:dyDescent="0.2">
      <c r="B477" s="101">
        <v>40823</v>
      </c>
      <c r="C477" s="102">
        <v>173.72109688</v>
      </c>
      <c r="D477" s="102">
        <v>166.0376522881439</v>
      </c>
      <c r="E477" s="102">
        <v>129.34074516999999</v>
      </c>
      <c r="F477" s="54"/>
      <c r="G477" s="103">
        <v>129.16606021999999</v>
      </c>
      <c r="H477" s="104">
        <v>80025</v>
      </c>
    </row>
    <row r="478" spans="2:8" ht="15.95" customHeight="1" x14ac:dyDescent="0.2">
      <c r="B478" s="101">
        <v>40826</v>
      </c>
      <c r="C478" s="102">
        <v>174.35280996</v>
      </c>
      <c r="D478" s="102">
        <v>164.54250248884591</v>
      </c>
      <c r="E478" s="102">
        <v>129.3983743</v>
      </c>
      <c r="F478" s="54"/>
      <c r="G478" s="103">
        <v>129.63575498</v>
      </c>
      <c r="H478" s="104">
        <v>15130</v>
      </c>
    </row>
    <row r="479" spans="2:8" ht="15.95" customHeight="1" x14ac:dyDescent="0.2">
      <c r="B479" s="101">
        <v>40827</v>
      </c>
      <c r="C479" s="102">
        <v>174.35280996</v>
      </c>
      <c r="D479" s="102">
        <v>164.69157026544593</v>
      </c>
      <c r="E479" s="102">
        <v>129.45602939</v>
      </c>
      <c r="F479" s="54"/>
      <c r="G479" s="103">
        <v>129.63575498</v>
      </c>
      <c r="H479" s="104">
        <v>187680</v>
      </c>
    </row>
    <row r="480" spans="2:8" ht="15.95" customHeight="1" x14ac:dyDescent="0.2">
      <c r="B480" s="101">
        <v>40829</v>
      </c>
      <c r="C480" s="102">
        <v>173.84743950000001</v>
      </c>
      <c r="D480" s="102">
        <v>164.29803133522196</v>
      </c>
      <c r="E480" s="102">
        <v>129.51366408000001</v>
      </c>
      <c r="F480" s="54"/>
      <c r="G480" s="103">
        <v>129.25999916999999</v>
      </c>
      <c r="H480" s="104">
        <v>103154</v>
      </c>
    </row>
    <row r="481" spans="2:8" ht="15.95" customHeight="1" x14ac:dyDescent="0.2">
      <c r="B481" s="101">
        <v>40830</v>
      </c>
      <c r="C481" s="102">
        <v>173.59475427000001</v>
      </c>
      <c r="D481" s="102">
        <v>164.71094907640395</v>
      </c>
      <c r="E481" s="102">
        <v>129.57132472999999</v>
      </c>
      <c r="F481" s="54"/>
      <c r="G481" s="103">
        <v>129.07212125999999</v>
      </c>
      <c r="H481" s="104">
        <v>123739.17</v>
      </c>
    </row>
    <row r="482" spans="2:8" ht="15.95" customHeight="1" x14ac:dyDescent="0.2">
      <c r="B482" s="101">
        <v>40833</v>
      </c>
      <c r="C482" s="102">
        <v>173.97378212000001</v>
      </c>
      <c r="D482" s="102">
        <v>166.06150313239993</v>
      </c>
      <c r="E482" s="102">
        <v>129.62901085999999</v>
      </c>
      <c r="F482" s="54"/>
      <c r="G482" s="103">
        <v>129.35393812000001</v>
      </c>
      <c r="H482" s="104">
        <v>77277</v>
      </c>
    </row>
    <row r="483" spans="2:8" ht="15.95" customHeight="1" x14ac:dyDescent="0.2">
      <c r="B483" s="101">
        <v>40834</v>
      </c>
      <c r="C483" s="102">
        <v>173.27889773000001</v>
      </c>
      <c r="D483" s="102">
        <v>165.31616424939995</v>
      </c>
      <c r="E483" s="102">
        <v>129.68672247000001</v>
      </c>
      <c r="F483" s="54"/>
      <c r="G483" s="103">
        <v>128.83727388</v>
      </c>
      <c r="H483" s="104">
        <v>247995.04</v>
      </c>
    </row>
    <row r="484" spans="2:8" ht="15.95" customHeight="1" x14ac:dyDescent="0.2">
      <c r="B484" s="101">
        <v>40835</v>
      </c>
      <c r="C484" s="102">
        <v>174.35280996</v>
      </c>
      <c r="D484" s="102">
        <v>165.97802517750395</v>
      </c>
      <c r="E484" s="102">
        <v>129.74450590000001</v>
      </c>
      <c r="F484" s="54"/>
      <c r="G484" s="103">
        <v>129.63575498</v>
      </c>
      <c r="H484" s="104">
        <v>57960</v>
      </c>
    </row>
    <row r="485" spans="2:8" ht="15.95" customHeight="1" x14ac:dyDescent="0.2">
      <c r="B485" s="101">
        <v>40836</v>
      </c>
      <c r="C485" s="102">
        <v>174.22646735000001</v>
      </c>
      <c r="D485" s="102">
        <v>165.55467269195992</v>
      </c>
      <c r="E485" s="102">
        <v>129.80005414999999</v>
      </c>
      <c r="F485" s="54"/>
      <c r="G485" s="103">
        <v>129.54181603000001</v>
      </c>
      <c r="H485" s="104">
        <v>183343.03</v>
      </c>
    </row>
    <row r="486" spans="2:8" ht="15.95" customHeight="1" x14ac:dyDescent="0.2">
      <c r="B486" s="101">
        <v>40837</v>
      </c>
      <c r="C486" s="102">
        <v>174.22646735000001</v>
      </c>
      <c r="D486" s="102">
        <v>166.48932765124192</v>
      </c>
      <c r="E486" s="102">
        <v>129.85562648999999</v>
      </c>
      <c r="F486" s="54"/>
      <c r="G486" s="103">
        <v>129.54181603000001</v>
      </c>
      <c r="H486" s="104">
        <v>16548</v>
      </c>
    </row>
    <row r="487" spans="2:8" ht="15.95" customHeight="1" x14ac:dyDescent="0.2">
      <c r="B487" s="101">
        <v>40840</v>
      </c>
      <c r="C487" s="102">
        <v>174.22646735000001</v>
      </c>
      <c r="D487" s="102">
        <v>165.48461083695796</v>
      </c>
      <c r="E487" s="102">
        <v>129.91122247000001</v>
      </c>
      <c r="F487" s="54"/>
      <c r="G487" s="103">
        <v>129.54181603000001</v>
      </c>
      <c r="H487" s="104">
        <v>209584</v>
      </c>
    </row>
    <row r="488" spans="2:8" ht="15.95" customHeight="1" x14ac:dyDescent="0.2">
      <c r="B488" s="101">
        <v>40841</v>
      </c>
      <c r="C488" s="102">
        <v>174.22646735000001</v>
      </c>
      <c r="D488" s="102">
        <v>166.11516753197594</v>
      </c>
      <c r="E488" s="102">
        <v>129.96684207000001</v>
      </c>
      <c r="F488" s="54"/>
      <c r="G488" s="103">
        <v>129.54181603000001</v>
      </c>
      <c r="H488" s="104">
        <v>11032</v>
      </c>
    </row>
    <row r="489" spans="2:8" ht="15.95" customHeight="1" x14ac:dyDescent="0.2">
      <c r="B489" s="101">
        <v>40842</v>
      </c>
      <c r="C489" s="102">
        <v>174.22646735000001</v>
      </c>
      <c r="D489" s="102">
        <v>165.83939214526595</v>
      </c>
      <c r="E489" s="102">
        <v>130.02248577</v>
      </c>
      <c r="F489" s="54"/>
      <c r="G489" s="103">
        <v>129.54181603000001</v>
      </c>
      <c r="H489" s="104">
        <v>28959</v>
      </c>
    </row>
    <row r="490" spans="2:8" ht="15.95" customHeight="1" x14ac:dyDescent="0.2">
      <c r="B490" s="101">
        <v>40843</v>
      </c>
      <c r="C490" s="102">
        <v>174.22646735000001</v>
      </c>
      <c r="D490" s="102">
        <v>165.88262180047997</v>
      </c>
      <c r="E490" s="102">
        <v>130.07815310000001</v>
      </c>
      <c r="F490" s="54"/>
      <c r="G490" s="103">
        <v>129.54181603000001</v>
      </c>
      <c r="H490" s="104">
        <v>130948</v>
      </c>
    </row>
    <row r="491" spans="2:8" ht="15.95" customHeight="1" x14ac:dyDescent="0.2">
      <c r="B491" s="101">
        <v>40844</v>
      </c>
      <c r="C491" s="102">
        <v>174.22646735000001</v>
      </c>
      <c r="D491" s="102">
        <v>165.46075999270198</v>
      </c>
      <c r="E491" s="102">
        <v>130.13384452</v>
      </c>
      <c r="F491" s="54"/>
      <c r="G491" s="103">
        <v>129.54181603000001</v>
      </c>
      <c r="H491" s="104">
        <v>205471</v>
      </c>
    </row>
    <row r="492" spans="2:8" ht="15.95" customHeight="1" x14ac:dyDescent="0.2">
      <c r="B492" s="101">
        <v>40847</v>
      </c>
      <c r="C492" s="102">
        <v>174.10012473</v>
      </c>
      <c r="D492" s="102">
        <v>165.04337021822198</v>
      </c>
      <c r="E492" s="102">
        <v>130.18955958000001</v>
      </c>
      <c r="F492" s="54"/>
      <c r="G492" s="103">
        <v>129.44787708000001</v>
      </c>
      <c r="H492" s="104">
        <v>78579.5</v>
      </c>
    </row>
    <row r="493" spans="2:8" ht="15.95" customHeight="1" x14ac:dyDescent="0.2">
      <c r="B493" s="101">
        <v>40848</v>
      </c>
      <c r="C493" s="102">
        <v>175.19509407000001</v>
      </c>
      <c r="D493" s="102">
        <v>166.62497932794798</v>
      </c>
      <c r="E493" s="102">
        <v>130.24529871999999</v>
      </c>
      <c r="F493" s="54"/>
      <c r="G493" s="103">
        <v>129.25999916999999</v>
      </c>
      <c r="H493" s="104">
        <v>71552</v>
      </c>
    </row>
    <row r="494" spans="2:8" ht="15.95" customHeight="1" x14ac:dyDescent="0.2">
      <c r="B494" s="101">
        <v>40850</v>
      </c>
      <c r="C494" s="102">
        <v>176.97760228999999</v>
      </c>
      <c r="D494" s="102">
        <v>166.33727851910996</v>
      </c>
      <c r="E494" s="102">
        <v>130.30110783999999</v>
      </c>
      <c r="F494" s="54"/>
      <c r="G494" s="103">
        <v>130.57514451</v>
      </c>
      <c r="H494" s="104">
        <v>180559.8</v>
      </c>
    </row>
    <row r="495" spans="2:8" ht="15.95" customHeight="1" x14ac:dyDescent="0.2">
      <c r="B495" s="101">
        <v>40851</v>
      </c>
      <c r="C495" s="102">
        <v>183.3437031</v>
      </c>
      <c r="D495" s="102">
        <v>166.529575950924</v>
      </c>
      <c r="E495" s="102">
        <v>130.35689471000001</v>
      </c>
      <c r="F495" s="54"/>
      <c r="G495" s="103">
        <v>135.27209214999999</v>
      </c>
      <c r="H495" s="104">
        <v>7080</v>
      </c>
    </row>
    <row r="496" spans="2:8" ht="15.95" customHeight="1" x14ac:dyDescent="0.2">
      <c r="B496" s="101">
        <v>40855</v>
      </c>
      <c r="C496" s="102">
        <v>178.25082244999999</v>
      </c>
      <c r="D496" s="102">
        <v>165.66349216887798</v>
      </c>
      <c r="E496" s="102">
        <v>130.46867928</v>
      </c>
      <c r="F496" s="54"/>
      <c r="G496" s="103">
        <v>131.51453404</v>
      </c>
      <c r="H496" s="104">
        <v>25200</v>
      </c>
    </row>
    <row r="497" spans="2:8" ht="15.95" customHeight="1" x14ac:dyDescent="0.2">
      <c r="B497" s="101">
        <v>40856</v>
      </c>
      <c r="C497" s="102">
        <v>183.98031318</v>
      </c>
      <c r="D497" s="102">
        <v>167.14224451274998</v>
      </c>
      <c r="E497" s="102">
        <v>130.52449117</v>
      </c>
      <c r="F497" s="54"/>
      <c r="G497" s="103">
        <v>135.74178692000001</v>
      </c>
      <c r="H497" s="104">
        <v>72435</v>
      </c>
    </row>
    <row r="498" spans="2:8" ht="15.95" customHeight="1" x14ac:dyDescent="0.2">
      <c r="B498" s="101">
        <v>40858</v>
      </c>
      <c r="C498" s="102">
        <v>183.98031318</v>
      </c>
      <c r="D498" s="102">
        <v>167.82050289627998</v>
      </c>
      <c r="E498" s="102">
        <v>130.63609364000001</v>
      </c>
      <c r="F498" s="54"/>
      <c r="G498" s="103">
        <v>135.74178692000001</v>
      </c>
      <c r="H498" s="104">
        <v>50575</v>
      </c>
    </row>
    <row r="499" spans="2:8" ht="15.95" customHeight="1" x14ac:dyDescent="0.2">
      <c r="B499" s="101">
        <v>40861</v>
      </c>
      <c r="C499" s="102">
        <v>180.79726278000001</v>
      </c>
      <c r="D499" s="102">
        <v>167.987458806072</v>
      </c>
      <c r="E499" s="102">
        <v>130.69183742999999</v>
      </c>
      <c r="F499" s="54"/>
      <c r="G499" s="103">
        <v>133.3933131</v>
      </c>
      <c r="H499" s="104">
        <v>28396.02</v>
      </c>
    </row>
    <row r="500" spans="2:8" ht="15.95" customHeight="1" x14ac:dyDescent="0.2">
      <c r="B500" s="101">
        <v>40863</v>
      </c>
      <c r="C500" s="102">
        <v>178.25082244999999</v>
      </c>
      <c r="D500" s="102">
        <v>167.86671390702597</v>
      </c>
      <c r="E500" s="102">
        <v>130.74765163999999</v>
      </c>
      <c r="F500" s="54"/>
      <c r="G500" s="103">
        <v>131.51453404</v>
      </c>
      <c r="H500" s="104">
        <v>36400</v>
      </c>
    </row>
    <row r="501" spans="2:8" ht="15.95" customHeight="1" x14ac:dyDescent="0.2">
      <c r="B501" s="101">
        <v>40864</v>
      </c>
      <c r="C501" s="102">
        <v>184.61692325999999</v>
      </c>
      <c r="D501" s="102">
        <v>167.60286394244397</v>
      </c>
      <c r="E501" s="102">
        <v>130.80348948</v>
      </c>
      <c r="F501" s="54"/>
      <c r="G501" s="103">
        <v>136.21148167999999</v>
      </c>
      <c r="H501" s="104">
        <v>86910</v>
      </c>
    </row>
    <row r="502" spans="2:8" ht="15.95" customHeight="1" x14ac:dyDescent="0.2">
      <c r="B502" s="101">
        <v>40865</v>
      </c>
      <c r="C502" s="102">
        <v>183.3437031</v>
      </c>
      <c r="D502" s="102">
        <v>168.25727148171799</v>
      </c>
      <c r="E502" s="102">
        <v>130.85939820999999</v>
      </c>
      <c r="F502" s="54"/>
      <c r="G502" s="103">
        <v>135.27209214999999</v>
      </c>
      <c r="H502" s="104">
        <v>23190</v>
      </c>
    </row>
    <row r="503" spans="2:8" ht="15.95" customHeight="1" x14ac:dyDescent="0.2">
      <c r="B503" s="101">
        <v>40868</v>
      </c>
      <c r="C503" s="102">
        <v>183.3437031</v>
      </c>
      <c r="D503" s="102">
        <v>167.70870206382997</v>
      </c>
      <c r="E503" s="102">
        <v>130.91537736999999</v>
      </c>
      <c r="F503" s="54"/>
      <c r="G503" s="103">
        <v>135.27209214999999</v>
      </c>
      <c r="H503" s="104">
        <v>25926</v>
      </c>
    </row>
    <row r="504" spans="2:8" ht="15.95" customHeight="1" x14ac:dyDescent="0.2">
      <c r="B504" s="101">
        <v>40869</v>
      </c>
      <c r="C504" s="102">
        <v>188.43658374</v>
      </c>
      <c r="D504" s="102">
        <v>166.60112848369195</v>
      </c>
      <c r="E504" s="102">
        <v>130.97138016</v>
      </c>
      <c r="F504" s="54"/>
      <c r="G504" s="103">
        <v>139.02965026999999</v>
      </c>
      <c r="H504" s="104">
        <v>1480</v>
      </c>
    </row>
    <row r="505" spans="2:8" ht="15.95" customHeight="1" x14ac:dyDescent="0.2">
      <c r="B505" s="101">
        <v>40870</v>
      </c>
      <c r="C505" s="102">
        <v>187.16336358000001</v>
      </c>
      <c r="D505" s="102">
        <v>167.58199445371997</v>
      </c>
      <c r="E505" s="102">
        <v>131.02740704999999</v>
      </c>
      <c r="F505" s="54"/>
      <c r="G505" s="103">
        <v>138.09026073999999</v>
      </c>
      <c r="H505" s="104">
        <v>480690</v>
      </c>
    </row>
    <row r="506" spans="2:8" ht="15.95" customHeight="1" x14ac:dyDescent="0.2">
      <c r="B506" s="101">
        <v>40871</v>
      </c>
      <c r="C506" s="102">
        <v>187.16463680000001</v>
      </c>
      <c r="D506" s="102">
        <v>166.74721490475994</v>
      </c>
      <c r="E506" s="102">
        <v>131.08345803</v>
      </c>
      <c r="F506" s="54"/>
      <c r="G506" s="103">
        <v>138.09120013</v>
      </c>
      <c r="H506" s="104">
        <v>677101.05</v>
      </c>
    </row>
    <row r="507" spans="2:8" ht="15.95" customHeight="1" x14ac:dyDescent="0.2">
      <c r="B507" s="101">
        <v>40872</v>
      </c>
      <c r="C507" s="102">
        <v>187.16336358000001</v>
      </c>
      <c r="D507" s="102">
        <v>167.38671566637396</v>
      </c>
      <c r="E507" s="102">
        <v>131.13943950999999</v>
      </c>
      <c r="F507" s="54"/>
      <c r="G507" s="103">
        <v>138.09026073999999</v>
      </c>
      <c r="H507" s="104">
        <v>496540</v>
      </c>
    </row>
    <row r="508" spans="2:8" ht="15.95" customHeight="1" x14ac:dyDescent="0.2">
      <c r="B508" s="101">
        <v>40875</v>
      </c>
      <c r="C508" s="102">
        <v>184.61692325999999</v>
      </c>
      <c r="D508" s="102">
        <v>167.13926315721795</v>
      </c>
      <c r="E508" s="102">
        <v>131.19539828000001</v>
      </c>
      <c r="F508" s="54"/>
      <c r="G508" s="103">
        <v>136.21148167999999</v>
      </c>
      <c r="H508" s="104">
        <v>302167.93</v>
      </c>
    </row>
    <row r="509" spans="2:8" ht="15.95" customHeight="1" x14ac:dyDescent="0.2">
      <c r="B509" s="101">
        <v>40876</v>
      </c>
      <c r="C509" s="102">
        <v>185.88887020000001</v>
      </c>
      <c r="D509" s="102">
        <v>167.55367157616595</v>
      </c>
      <c r="E509" s="102">
        <v>131.25133389000001</v>
      </c>
      <c r="F509" s="54"/>
      <c r="G509" s="103">
        <v>137.14993182000001</v>
      </c>
      <c r="H509" s="104">
        <v>130529.97</v>
      </c>
    </row>
    <row r="510" spans="2:8" ht="15.95" customHeight="1" x14ac:dyDescent="0.2">
      <c r="B510" s="101">
        <v>40877</v>
      </c>
      <c r="C510" s="102">
        <v>184.61692325999999</v>
      </c>
      <c r="D510" s="102">
        <v>167.48808175446194</v>
      </c>
      <c r="E510" s="102">
        <v>131.30738718000001</v>
      </c>
      <c r="F510" s="54"/>
      <c r="G510" s="103">
        <v>136.21148167999999</v>
      </c>
      <c r="H510" s="104">
        <v>13099.95</v>
      </c>
    </row>
    <row r="511" spans="2:8" ht="15.95" customHeight="1" x14ac:dyDescent="0.2">
      <c r="B511" s="101">
        <v>40878</v>
      </c>
      <c r="C511" s="102">
        <v>186.61777361</v>
      </c>
      <c r="D511" s="102">
        <v>167.06621994668396</v>
      </c>
      <c r="E511" s="102">
        <v>131.36116544999999</v>
      </c>
      <c r="F511" s="54"/>
      <c r="G511" s="103">
        <v>136.68117645000001</v>
      </c>
      <c r="H511" s="104">
        <v>120415</v>
      </c>
    </row>
    <row r="512" spans="2:8" ht="15.95" customHeight="1" x14ac:dyDescent="0.2">
      <c r="B512" s="101">
        <v>40879</v>
      </c>
      <c r="C512" s="102">
        <v>186.61777361</v>
      </c>
      <c r="D512" s="102">
        <v>167.10646824636595</v>
      </c>
      <c r="E512" s="102">
        <v>131.41501276</v>
      </c>
      <c r="F512" s="54"/>
      <c r="G512" s="103">
        <v>136.68117645000001</v>
      </c>
      <c r="H512" s="104">
        <v>65400</v>
      </c>
    </row>
    <row r="513" spans="2:8" ht="15.95" customHeight="1" x14ac:dyDescent="0.2">
      <c r="B513" s="101">
        <v>40882</v>
      </c>
      <c r="C513" s="102">
        <v>185.97647542000001</v>
      </c>
      <c r="D513" s="102">
        <v>168.03516049458395</v>
      </c>
      <c r="E513" s="102">
        <v>131.4689291</v>
      </c>
      <c r="F513" s="54"/>
      <c r="G513" s="103">
        <v>136.21148167999999</v>
      </c>
      <c r="H513" s="104">
        <v>45101.5</v>
      </c>
    </row>
    <row r="514" spans="2:8" ht="15.95" customHeight="1" x14ac:dyDescent="0.2">
      <c r="B514" s="101">
        <v>40883</v>
      </c>
      <c r="C514" s="102">
        <v>189.18296638000001</v>
      </c>
      <c r="D514" s="102">
        <v>168.47938246885195</v>
      </c>
      <c r="E514" s="102">
        <v>131.52282088999999</v>
      </c>
      <c r="F514" s="54"/>
      <c r="G514" s="103">
        <v>138.55995551000001</v>
      </c>
      <c r="H514" s="104">
        <v>1475</v>
      </c>
    </row>
    <row r="515" spans="2:8" ht="15.95" customHeight="1" x14ac:dyDescent="0.2">
      <c r="B515" s="101">
        <v>40884</v>
      </c>
      <c r="C515" s="102">
        <v>189.69600492999999</v>
      </c>
      <c r="D515" s="102">
        <v>170.07738903400397</v>
      </c>
      <c r="E515" s="102">
        <v>131.57668765</v>
      </c>
      <c r="F515" s="54"/>
      <c r="G515" s="103">
        <v>138.93571132</v>
      </c>
      <c r="H515" s="104">
        <v>32522</v>
      </c>
    </row>
    <row r="516" spans="2:8" ht="15.95" customHeight="1" x14ac:dyDescent="0.2">
      <c r="B516" s="101">
        <v>40889</v>
      </c>
      <c r="C516" s="102">
        <v>189.69600492999999</v>
      </c>
      <c r="D516" s="102">
        <v>170.86148553891999</v>
      </c>
      <c r="E516" s="102">
        <v>131.73790106000001</v>
      </c>
      <c r="F516" s="54"/>
      <c r="G516" s="103">
        <v>138.93571132</v>
      </c>
      <c r="H516" s="104">
        <v>17743</v>
      </c>
    </row>
    <row r="517" spans="2:8" ht="15.95" customHeight="1" x14ac:dyDescent="0.2">
      <c r="B517" s="101">
        <v>40890</v>
      </c>
      <c r="C517" s="102">
        <v>189.69600492999999</v>
      </c>
      <c r="D517" s="102">
        <v>171.5024769783</v>
      </c>
      <c r="E517" s="102">
        <v>131.79166681999999</v>
      </c>
      <c r="F517" s="54"/>
      <c r="G517" s="103">
        <v>138.93571132</v>
      </c>
      <c r="H517" s="104">
        <v>168666.13</v>
      </c>
    </row>
    <row r="518" spans="2:8" ht="15.95" customHeight="1" x14ac:dyDescent="0.2">
      <c r="B518" s="101">
        <v>40891</v>
      </c>
      <c r="C518" s="102">
        <v>189.18296638000001</v>
      </c>
      <c r="D518" s="102">
        <v>171.970549796824</v>
      </c>
      <c r="E518" s="102">
        <v>131.84559612999999</v>
      </c>
      <c r="F518" s="54"/>
      <c r="G518" s="103">
        <v>138.55995551000001</v>
      </c>
      <c r="H518" s="104">
        <v>60595</v>
      </c>
    </row>
    <row r="519" spans="2:8" ht="15.95" customHeight="1" x14ac:dyDescent="0.2">
      <c r="B519" s="101">
        <v>40892</v>
      </c>
      <c r="C519" s="102">
        <v>187.25907179999999</v>
      </c>
      <c r="D519" s="102">
        <v>171.60682442191998</v>
      </c>
      <c r="E519" s="102">
        <v>131.89959494999999</v>
      </c>
      <c r="F519" s="54"/>
      <c r="G519" s="103">
        <v>137.15087120999999</v>
      </c>
      <c r="H519" s="104">
        <v>177104</v>
      </c>
    </row>
    <row r="520" spans="2:8" ht="15.95" customHeight="1" x14ac:dyDescent="0.2">
      <c r="B520" s="101">
        <v>40893</v>
      </c>
      <c r="C520" s="102">
        <v>187.25907179999999</v>
      </c>
      <c r="D520" s="102">
        <v>172.38197686023997</v>
      </c>
      <c r="E520" s="102">
        <v>131.95366328</v>
      </c>
      <c r="F520" s="54"/>
      <c r="G520" s="103">
        <v>137.15087120999999</v>
      </c>
      <c r="H520" s="104">
        <v>146000</v>
      </c>
    </row>
    <row r="521" spans="2:8" ht="15.95" customHeight="1" x14ac:dyDescent="0.2">
      <c r="B521" s="101">
        <v>40896</v>
      </c>
      <c r="C521" s="102">
        <v>187.90037000000001</v>
      </c>
      <c r="D521" s="102">
        <v>172.56980225875597</v>
      </c>
      <c r="E521" s="102">
        <v>132.00780064</v>
      </c>
      <c r="F521" s="54"/>
      <c r="G521" s="103">
        <v>137.62056598000001</v>
      </c>
      <c r="H521" s="104">
        <v>36625</v>
      </c>
    </row>
    <row r="522" spans="2:8" ht="15.95" customHeight="1" x14ac:dyDescent="0.2">
      <c r="B522" s="101">
        <v>40897</v>
      </c>
      <c r="C522" s="102">
        <v>187.90037000000001</v>
      </c>
      <c r="D522" s="102">
        <v>172.28955483874796</v>
      </c>
      <c r="E522" s="102">
        <v>132.06200749999999</v>
      </c>
      <c r="F522" s="54"/>
      <c r="G522" s="103">
        <v>137.62056598000001</v>
      </c>
      <c r="H522" s="104">
        <v>143570</v>
      </c>
    </row>
    <row r="523" spans="2:8" ht="15.95" customHeight="1" x14ac:dyDescent="0.2">
      <c r="B523" s="101">
        <v>40898</v>
      </c>
      <c r="C523" s="102">
        <v>187.25907179999999</v>
      </c>
      <c r="D523" s="102">
        <v>172.10172944023196</v>
      </c>
      <c r="E523" s="102">
        <v>132.11618934000001</v>
      </c>
      <c r="F523" s="54"/>
      <c r="G523" s="103">
        <v>137.15087120999999</v>
      </c>
      <c r="H523" s="104">
        <v>321897</v>
      </c>
    </row>
    <row r="524" spans="2:8" ht="15.95" customHeight="1" x14ac:dyDescent="0.2">
      <c r="B524" s="101">
        <v>40899</v>
      </c>
      <c r="C524" s="102">
        <v>189.69600492999999</v>
      </c>
      <c r="D524" s="102">
        <v>171.60384306638798</v>
      </c>
      <c r="E524" s="102">
        <v>132.17034616000001</v>
      </c>
      <c r="F524" s="54"/>
      <c r="G524" s="103">
        <v>138.93571132</v>
      </c>
      <c r="H524" s="104">
        <v>373869</v>
      </c>
    </row>
    <row r="525" spans="2:8" ht="15.95" customHeight="1" x14ac:dyDescent="0.2">
      <c r="B525" s="101">
        <v>40903</v>
      </c>
      <c r="C525" s="102">
        <v>187.13081217000001</v>
      </c>
      <c r="D525" s="102">
        <v>173.57600975080595</v>
      </c>
      <c r="E525" s="102">
        <v>132.27858427999999</v>
      </c>
      <c r="F525" s="54"/>
      <c r="G525" s="103">
        <v>137.05693226</v>
      </c>
      <c r="H525" s="104">
        <v>347642</v>
      </c>
    </row>
    <row r="526" spans="2:8" ht="15.95" customHeight="1" x14ac:dyDescent="0.2">
      <c r="B526" s="101">
        <v>40906</v>
      </c>
      <c r="C526" s="102">
        <v>189.82426457</v>
      </c>
      <c r="D526" s="102">
        <v>173.67737583889394</v>
      </c>
      <c r="E526" s="102">
        <v>132.44103666999999</v>
      </c>
      <c r="F526" s="54"/>
      <c r="G526" s="103">
        <v>139.02965026999999</v>
      </c>
      <c r="H526" s="104">
        <v>62128</v>
      </c>
    </row>
    <row r="527" spans="2:8" ht="15.95" customHeight="1" x14ac:dyDescent="0.2">
      <c r="B527" s="101">
        <v>40910</v>
      </c>
      <c r="C527" s="102">
        <v>189.25585108999999</v>
      </c>
      <c r="D527" s="102">
        <v>173.52979874005993</v>
      </c>
      <c r="E527" s="102">
        <v>132.54963898</v>
      </c>
      <c r="F527" s="54"/>
      <c r="G527" s="103">
        <v>137.62056598000001</v>
      </c>
      <c r="H527" s="104">
        <v>13289.97</v>
      </c>
    </row>
    <row r="528" spans="2:8" ht="15.95" customHeight="1" x14ac:dyDescent="0.2">
      <c r="B528" s="101">
        <v>40911</v>
      </c>
      <c r="C528" s="102">
        <v>189.25585108999999</v>
      </c>
      <c r="D528" s="102">
        <v>174.22147322348397</v>
      </c>
      <c r="E528" s="102">
        <v>132.60397372</v>
      </c>
      <c r="F528" s="54"/>
      <c r="G528" s="103">
        <v>137.62056598000001</v>
      </c>
      <c r="H528" s="104">
        <v>601820</v>
      </c>
    </row>
    <row r="529" spans="2:8" ht="15.95" customHeight="1" x14ac:dyDescent="0.2">
      <c r="B529" s="101">
        <v>40912</v>
      </c>
      <c r="C529" s="102">
        <v>191.83954872000001</v>
      </c>
      <c r="D529" s="102">
        <v>175.46767983585997</v>
      </c>
      <c r="E529" s="102">
        <v>132.65833071</v>
      </c>
      <c r="F529" s="54"/>
      <c r="G529" s="103">
        <v>139.49934503</v>
      </c>
      <c r="H529" s="104">
        <v>105520</v>
      </c>
    </row>
    <row r="530" spans="2:8" ht="15.95" customHeight="1" x14ac:dyDescent="0.2">
      <c r="B530" s="101">
        <v>40913</v>
      </c>
      <c r="C530" s="102">
        <v>193.77732194000001</v>
      </c>
      <c r="D530" s="102">
        <v>175.84780266619001</v>
      </c>
      <c r="E530" s="102">
        <v>132.71256722000001</v>
      </c>
      <c r="F530" s="54"/>
      <c r="G530" s="103">
        <v>140.90842932999999</v>
      </c>
      <c r="H530" s="104">
        <v>55400</v>
      </c>
    </row>
    <row r="531" spans="2:8" ht="15.95" customHeight="1" x14ac:dyDescent="0.2">
      <c r="B531" s="101">
        <v>40914</v>
      </c>
      <c r="C531" s="102">
        <v>193.13139752999999</v>
      </c>
      <c r="D531" s="102">
        <v>175.78817555555</v>
      </c>
      <c r="E531" s="102">
        <v>132.76687371</v>
      </c>
      <c r="F531" s="54"/>
      <c r="G531" s="103">
        <v>140.43873456</v>
      </c>
      <c r="H531" s="104">
        <v>424580</v>
      </c>
    </row>
    <row r="532" spans="2:8" ht="15.95" customHeight="1" x14ac:dyDescent="0.2">
      <c r="B532" s="101">
        <v>40917</v>
      </c>
      <c r="C532" s="102">
        <v>193.64813705</v>
      </c>
      <c r="D532" s="102">
        <v>176.199602618966</v>
      </c>
      <c r="E532" s="102">
        <v>132.82101198999999</v>
      </c>
      <c r="F532" s="54"/>
      <c r="G532" s="103">
        <v>140.81449038</v>
      </c>
      <c r="H532" s="104">
        <v>8994</v>
      </c>
    </row>
    <row r="533" spans="2:8" ht="15.95" customHeight="1" x14ac:dyDescent="0.2">
      <c r="B533" s="101">
        <v>40918</v>
      </c>
      <c r="C533" s="102">
        <v>195.06917075000001</v>
      </c>
      <c r="D533" s="102">
        <v>176.323328873544</v>
      </c>
      <c r="E533" s="102">
        <v>132.87521978000001</v>
      </c>
      <c r="F533" s="54"/>
      <c r="G533" s="103">
        <v>141.84781885999999</v>
      </c>
      <c r="H533" s="104">
        <v>126266</v>
      </c>
    </row>
    <row r="534" spans="2:8" ht="15.95" customHeight="1" x14ac:dyDescent="0.2">
      <c r="B534" s="101">
        <v>40919</v>
      </c>
      <c r="C534" s="102">
        <v>200.23656600000001</v>
      </c>
      <c r="D534" s="102">
        <v>177.366803309744</v>
      </c>
      <c r="E534" s="102">
        <v>132.92940209</v>
      </c>
      <c r="F534" s="54"/>
      <c r="G534" s="103">
        <v>145.60537697000001</v>
      </c>
      <c r="H534" s="104">
        <v>10780</v>
      </c>
    </row>
    <row r="535" spans="2:8" ht="15.95" customHeight="1" x14ac:dyDescent="0.2">
      <c r="B535" s="101">
        <v>40920</v>
      </c>
      <c r="C535" s="102">
        <v>200.23656600000001</v>
      </c>
      <c r="D535" s="102">
        <v>177.50990837527999</v>
      </c>
      <c r="E535" s="102">
        <v>132.98355891</v>
      </c>
      <c r="F535" s="54"/>
      <c r="G535" s="103">
        <v>145.60537697000001</v>
      </c>
      <c r="H535" s="104">
        <v>55800</v>
      </c>
    </row>
    <row r="536" spans="2:8" ht="15.95" customHeight="1" x14ac:dyDescent="0.2">
      <c r="B536" s="101">
        <v>40921</v>
      </c>
      <c r="C536" s="102">
        <v>200.23656600000001</v>
      </c>
      <c r="D536" s="102">
        <v>177.125313511652</v>
      </c>
      <c r="E536" s="102">
        <v>133.0377857</v>
      </c>
      <c r="F536" s="54"/>
      <c r="G536" s="103">
        <v>145.60537697000001</v>
      </c>
      <c r="H536" s="104">
        <v>186350</v>
      </c>
    </row>
    <row r="537" spans="2:8" ht="15.95" customHeight="1" x14ac:dyDescent="0.2">
      <c r="B537" s="101">
        <v>40924</v>
      </c>
      <c r="C537" s="102">
        <v>205.40396125000001</v>
      </c>
      <c r="D537" s="102">
        <v>177.28332535484796</v>
      </c>
      <c r="E537" s="102">
        <v>133.09203471999999</v>
      </c>
      <c r="F537" s="54"/>
      <c r="G537" s="103">
        <v>149.36293509000001</v>
      </c>
      <c r="H537" s="104">
        <v>35100</v>
      </c>
    </row>
    <row r="538" spans="2:8" ht="15.95" customHeight="1" x14ac:dyDescent="0.2">
      <c r="B538" s="101">
        <v>40925</v>
      </c>
      <c r="C538" s="102">
        <v>205.27477637000001</v>
      </c>
      <c r="D538" s="102">
        <v>178.03909898220994</v>
      </c>
      <c r="E538" s="102">
        <v>133.1462578</v>
      </c>
      <c r="F538" s="54"/>
      <c r="G538" s="103">
        <v>149.26899613</v>
      </c>
      <c r="H538" s="104">
        <v>23901</v>
      </c>
    </row>
    <row r="539" spans="2:8" ht="15.95" customHeight="1" x14ac:dyDescent="0.2">
      <c r="B539" s="101">
        <v>40926</v>
      </c>
      <c r="C539" s="102">
        <v>204.75803685</v>
      </c>
      <c r="D539" s="102">
        <v>177.89301256114194</v>
      </c>
      <c r="E539" s="102">
        <v>133.20045540000001</v>
      </c>
      <c r="F539" s="54"/>
      <c r="G539" s="103">
        <v>148.89324031999999</v>
      </c>
      <c r="H539" s="104">
        <v>132030</v>
      </c>
    </row>
    <row r="540" spans="2:8" ht="15.95" customHeight="1" x14ac:dyDescent="0.2">
      <c r="B540" s="101">
        <v>40927</v>
      </c>
      <c r="C540" s="102">
        <v>200.36575088000001</v>
      </c>
      <c r="D540" s="102">
        <v>177.50245498644995</v>
      </c>
      <c r="E540" s="102">
        <v>133.25233162999999</v>
      </c>
      <c r="F540" s="54"/>
      <c r="G540" s="103">
        <v>145.69931593000001</v>
      </c>
      <c r="H540" s="104">
        <v>3102</v>
      </c>
    </row>
    <row r="541" spans="2:8" ht="15.95" customHeight="1" x14ac:dyDescent="0.2">
      <c r="B541" s="101">
        <v>40928</v>
      </c>
      <c r="C541" s="102">
        <v>196.36101955999999</v>
      </c>
      <c r="D541" s="102">
        <v>176.63488052663797</v>
      </c>
      <c r="E541" s="102">
        <v>133.30427596999999</v>
      </c>
      <c r="F541" s="54"/>
      <c r="G541" s="103">
        <v>142.78720838999999</v>
      </c>
      <c r="H541" s="104">
        <v>621822</v>
      </c>
    </row>
    <row r="542" spans="2:8" ht="15.95" customHeight="1" x14ac:dyDescent="0.2">
      <c r="B542" s="101">
        <v>40931</v>
      </c>
      <c r="C542" s="102">
        <v>204.11211244</v>
      </c>
      <c r="D542" s="102">
        <v>177.48307617549196</v>
      </c>
      <c r="E542" s="102">
        <v>133.35624024000001</v>
      </c>
      <c r="F542" s="54"/>
      <c r="G542" s="103">
        <v>148.42354556000001</v>
      </c>
      <c r="H542" s="104">
        <v>73720</v>
      </c>
    </row>
    <row r="543" spans="2:8" ht="15.95" customHeight="1" x14ac:dyDescent="0.2">
      <c r="B543" s="101">
        <v>40932</v>
      </c>
      <c r="C543" s="102">
        <v>204.11211244</v>
      </c>
      <c r="D543" s="102">
        <v>177.84083883933195</v>
      </c>
      <c r="E543" s="102">
        <v>133.40827307999999</v>
      </c>
      <c r="F543" s="54"/>
      <c r="G543" s="103">
        <v>148.42354556000001</v>
      </c>
      <c r="H543" s="104">
        <v>30020</v>
      </c>
    </row>
    <row r="544" spans="2:8" ht="15.95" customHeight="1" x14ac:dyDescent="0.2">
      <c r="B544" s="101">
        <v>40934</v>
      </c>
      <c r="C544" s="102">
        <v>204.11211244</v>
      </c>
      <c r="D544" s="102">
        <v>178.56232687807594</v>
      </c>
      <c r="E544" s="102">
        <v>133.51230308999999</v>
      </c>
      <c r="F544" s="54"/>
      <c r="G544" s="103">
        <v>148.42354556000001</v>
      </c>
      <c r="H544" s="104">
        <v>11060</v>
      </c>
    </row>
    <row r="545" spans="2:8" ht="15.95" customHeight="1" x14ac:dyDescent="0.2">
      <c r="B545" s="101">
        <v>40935</v>
      </c>
      <c r="C545" s="102">
        <v>202.17433922000001</v>
      </c>
      <c r="D545" s="102">
        <v>178.53251332275596</v>
      </c>
      <c r="E545" s="102">
        <v>133.56425253</v>
      </c>
      <c r="F545" s="54"/>
      <c r="G545" s="103">
        <v>147.01446127</v>
      </c>
      <c r="H545" s="104">
        <v>20345</v>
      </c>
    </row>
    <row r="546" spans="2:8" ht="15.95" customHeight="1" x14ac:dyDescent="0.2">
      <c r="B546" s="101">
        <v>40938</v>
      </c>
      <c r="C546" s="102">
        <v>202.17433922000001</v>
      </c>
      <c r="D546" s="102">
        <v>177.87065239465196</v>
      </c>
      <c r="E546" s="102">
        <v>133.61622235999999</v>
      </c>
      <c r="F546" s="54"/>
      <c r="G546" s="103">
        <v>147.01446127</v>
      </c>
      <c r="H546" s="104">
        <v>9390</v>
      </c>
    </row>
    <row r="547" spans="2:8" ht="15.95" customHeight="1" x14ac:dyDescent="0.2">
      <c r="B547" s="101">
        <v>40939</v>
      </c>
      <c r="C547" s="102">
        <v>205.40396125000001</v>
      </c>
      <c r="D547" s="102">
        <v>178.94543106393795</v>
      </c>
      <c r="E547" s="102">
        <v>133.66826029000001</v>
      </c>
      <c r="F547" s="54"/>
      <c r="G547" s="103">
        <v>149.36293509000001</v>
      </c>
      <c r="H547" s="104">
        <v>334570</v>
      </c>
    </row>
    <row r="548" spans="2:8" ht="15.95" customHeight="1" x14ac:dyDescent="0.2">
      <c r="B548" s="101">
        <v>40941</v>
      </c>
      <c r="C548" s="102">
        <v>207.43277079999999</v>
      </c>
      <c r="D548" s="102">
        <v>179.60132928097792</v>
      </c>
      <c r="E548" s="102">
        <v>133.77230096</v>
      </c>
      <c r="F548" s="54"/>
      <c r="G548" s="103">
        <v>149.83262984999999</v>
      </c>
      <c r="H548" s="104">
        <v>11165</v>
      </c>
    </row>
    <row r="549" spans="2:8" ht="15.95" customHeight="1" x14ac:dyDescent="0.2">
      <c r="B549" s="101">
        <v>40942</v>
      </c>
      <c r="C549" s="102">
        <v>208.08303026999999</v>
      </c>
      <c r="D549" s="102">
        <v>179.97101736694592</v>
      </c>
      <c r="E549" s="102">
        <v>133.82444778000001</v>
      </c>
      <c r="F549" s="54"/>
      <c r="G549" s="103">
        <v>150.30232462000001</v>
      </c>
      <c r="H549" s="104">
        <v>25600</v>
      </c>
    </row>
    <row r="550" spans="2:8" ht="15.95" customHeight="1" x14ac:dyDescent="0.2">
      <c r="B550" s="101">
        <v>40945</v>
      </c>
      <c r="C550" s="102">
        <v>206.78251133000001</v>
      </c>
      <c r="D550" s="102">
        <v>180.14095463226994</v>
      </c>
      <c r="E550" s="102">
        <v>133.87651862000001</v>
      </c>
      <c r="F550" s="54"/>
      <c r="G550" s="103">
        <v>149.36293509000001</v>
      </c>
      <c r="H550" s="104">
        <v>51015</v>
      </c>
    </row>
    <row r="551" spans="2:8" ht="15.95" customHeight="1" x14ac:dyDescent="0.2">
      <c r="B551" s="101">
        <v>40946</v>
      </c>
      <c r="C551" s="102">
        <v>204.83173292000001</v>
      </c>
      <c r="D551" s="102">
        <v>179.93524110056191</v>
      </c>
      <c r="E551" s="102">
        <v>133.92860984000001</v>
      </c>
      <c r="F551" s="54"/>
      <c r="G551" s="103">
        <v>147.95385078999999</v>
      </c>
      <c r="H551" s="104">
        <v>63023.199999999997</v>
      </c>
    </row>
    <row r="552" spans="2:8" ht="15.95" customHeight="1" x14ac:dyDescent="0.2">
      <c r="B552" s="101">
        <v>40947</v>
      </c>
      <c r="C552" s="102">
        <v>207.41976561000001</v>
      </c>
      <c r="D552" s="102">
        <v>180.95486469250594</v>
      </c>
      <c r="E552" s="102">
        <v>133.98067327000001</v>
      </c>
      <c r="F552" s="54"/>
      <c r="G552" s="103">
        <v>149.82323596000001</v>
      </c>
      <c r="H552" s="104">
        <v>247361.9</v>
      </c>
    </row>
    <row r="553" spans="2:8" ht="15.95" customHeight="1" x14ac:dyDescent="0.2">
      <c r="B553" s="101">
        <v>40948</v>
      </c>
      <c r="C553" s="102">
        <v>205.48199238999999</v>
      </c>
      <c r="D553" s="102">
        <v>180.17822157641993</v>
      </c>
      <c r="E553" s="102">
        <v>134.03280480000001</v>
      </c>
      <c r="F553" s="54"/>
      <c r="G553" s="103">
        <v>148.42354556000001</v>
      </c>
      <c r="H553" s="104">
        <v>25296</v>
      </c>
    </row>
    <row r="554" spans="2:8" ht="15.95" customHeight="1" x14ac:dyDescent="0.2">
      <c r="B554" s="101">
        <v>40949</v>
      </c>
      <c r="C554" s="102">
        <v>206.78251133000001</v>
      </c>
      <c r="D554" s="102">
        <v>180.22294190939991</v>
      </c>
      <c r="E554" s="102">
        <v>134.08495672999999</v>
      </c>
      <c r="F554" s="54"/>
      <c r="G554" s="103">
        <v>149.36293509000001</v>
      </c>
      <c r="H554" s="104">
        <v>96931</v>
      </c>
    </row>
    <row r="555" spans="2:8" ht="15.95" customHeight="1" x14ac:dyDescent="0.2">
      <c r="B555" s="101">
        <v>40952</v>
      </c>
      <c r="C555" s="102">
        <v>206.78251133000001</v>
      </c>
      <c r="D555" s="102">
        <v>182.21746876030795</v>
      </c>
      <c r="E555" s="102">
        <v>134.13703265999999</v>
      </c>
      <c r="F555" s="54"/>
      <c r="G555" s="103">
        <v>149.36293509000001</v>
      </c>
      <c r="H555" s="104">
        <v>38160</v>
      </c>
    </row>
    <row r="556" spans="2:8" ht="15.95" customHeight="1" x14ac:dyDescent="0.2">
      <c r="B556" s="101">
        <v>40954</v>
      </c>
      <c r="C556" s="102">
        <v>206.78251133000001</v>
      </c>
      <c r="D556" s="102">
        <v>182.13399080541191</v>
      </c>
      <c r="E556" s="102">
        <v>134.24134114</v>
      </c>
      <c r="F556" s="54"/>
      <c r="G556" s="103">
        <v>149.36293509000001</v>
      </c>
      <c r="H556" s="104">
        <v>122533</v>
      </c>
    </row>
    <row r="557" spans="2:8" ht="15.95" customHeight="1" x14ac:dyDescent="0.2">
      <c r="B557" s="101">
        <v>40955</v>
      </c>
      <c r="C557" s="102">
        <v>206.78251133000001</v>
      </c>
      <c r="D557" s="102">
        <v>182.78988902245192</v>
      </c>
      <c r="E557" s="102">
        <v>134.29347777000001</v>
      </c>
      <c r="F557" s="54"/>
      <c r="G557" s="103">
        <v>149.36293509000001</v>
      </c>
      <c r="H557" s="104">
        <v>19080</v>
      </c>
    </row>
    <row r="558" spans="2:8" ht="15.95" customHeight="1" x14ac:dyDescent="0.2">
      <c r="B558" s="101">
        <v>40956</v>
      </c>
      <c r="C558" s="102">
        <v>208.08303026999999</v>
      </c>
      <c r="D558" s="102">
        <v>183.89448124705791</v>
      </c>
      <c r="E558" s="102">
        <v>134.34582800000001</v>
      </c>
      <c r="F558" s="54"/>
      <c r="G558" s="103">
        <v>150.30232462000001</v>
      </c>
      <c r="H558" s="104">
        <v>122850</v>
      </c>
    </row>
    <row r="559" spans="2:8" ht="15.95" customHeight="1" x14ac:dyDescent="0.2">
      <c r="B559" s="101">
        <v>40961</v>
      </c>
      <c r="C559" s="102">
        <v>208.08303026999999</v>
      </c>
      <c r="D559" s="102">
        <v>185.00503618272791</v>
      </c>
      <c r="E559" s="102">
        <v>134.3980536</v>
      </c>
      <c r="F559" s="54"/>
      <c r="G559" s="103">
        <v>150.30232462000001</v>
      </c>
      <c r="H559" s="104">
        <v>12800</v>
      </c>
    </row>
    <row r="560" spans="2:8" ht="15.95" customHeight="1" x14ac:dyDescent="0.2">
      <c r="B560" s="101">
        <v>40962</v>
      </c>
      <c r="C560" s="102">
        <v>208.08303026999999</v>
      </c>
      <c r="D560" s="102">
        <v>185.01696160485591</v>
      </c>
      <c r="E560" s="102">
        <v>134.45029912000001</v>
      </c>
      <c r="F560" s="54"/>
      <c r="G560" s="103">
        <v>150.30232462000001</v>
      </c>
      <c r="H560" s="104">
        <v>88000</v>
      </c>
    </row>
    <row r="561" spans="2:8" ht="15.95" customHeight="1" x14ac:dyDescent="0.2">
      <c r="B561" s="101">
        <v>40963</v>
      </c>
      <c r="C561" s="102">
        <v>208.08303026999999</v>
      </c>
      <c r="D561" s="102">
        <v>185.0601912600699</v>
      </c>
      <c r="E561" s="102">
        <v>134.50266185999999</v>
      </c>
      <c r="F561" s="54"/>
      <c r="G561" s="103">
        <v>150.30232462000001</v>
      </c>
      <c r="H561" s="104">
        <v>545716.01</v>
      </c>
    </row>
    <row r="562" spans="2:8" ht="15.95" customHeight="1" x14ac:dyDescent="0.2">
      <c r="B562" s="101">
        <v>40966</v>
      </c>
      <c r="C562" s="102">
        <v>210.68406813999999</v>
      </c>
      <c r="D562" s="102">
        <v>185.52826407859391</v>
      </c>
      <c r="E562" s="102">
        <v>134.55504499</v>
      </c>
      <c r="F562" s="54"/>
      <c r="G562" s="103">
        <v>152.18110367</v>
      </c>
      <c r="H562" s="104">
        <v>17820</v>
      </c>
    </row>
    <row r="563" spans="2:8" ht="15.95" customHeight="1" x14ac:dyDescent="0.2">
      <c r="B563" s="101">
        <v>40967</v>
      </c>
      <c r="C563" s="102">
        <v>210.68406813999999</v>
      </c>
      <c r="D563" s="102">
        <v>186.38689447180991</v>
      </c>
      <c r="E563" s="102">
        <v>134.60730348000001</v>
      </c>
      <c r="F563" s="54"/>
      <c r="G563" s="103">
        <v>152.18110367</v>
      </c>
      <c r="H563" s="104">
        <v>620871.94999999995</v>
      </c>
    </row>
    <row r="564" spans="2:8" ht="15.95" customHeight="1" x14ac:dyDescent="0.2">
      <c r="B564" s="101">
        <v>40968</v>
      </c>
      <c r="C564" s="102">
        <v>213.02500223999999</v>
      </c>
      <c r="D564" s="102">
        <v>187.26341299821794</v>
      </c>
      <c r="E564" s="102">
        <v>134.65953371000001</v>
      </c>
      <c r="F564" s="54"/>
      <c r="G564" s="103">
        <v>153.87200483000001</v>
      </c>
      <c r="H564" s="104">
        <v>26224</v>
      </c>
    </row>
    <row r="565" spans="2:8" ht="15.95" customHeight="1" x14ac:dyDescent="0.2">
      <c r="B565" s="101">
        <v>40969</v>
      </c>
      <c r="C565" s="102">
        <v>213.36533958999999</v>
      </c>
      <c r="D565" s="102">
        <v>187.10689183278794</v>
      </c>
      <c r="E565" s="102">
        <v>134.71178433</v>
      </c>
      <c r="F565" s="54"/>
      <c r="G565" s="103">
        <v>153.1204932</v>
      </c>
      <c r="H565" s="104">
        <v>37502</v>
      </c>
    </row>
    <row r="566" spans="2:8" ht="15.95" customHeight="1" x14ac:dyDescent="0.2">
      <c r="B566" s="101">
        <v>40970</v>
      </c>
      <c r="C566" s="102">
        <v>214.6743294</v>
      </c>
      <c r="D566" s="102">
        <v>187.23359944289791</v>
      </c>
      <c r="E566" s="102">
        <v>134.76400667999999</v>
      </c>
      <c r="F566" s="54"/>
      <c r="G566" s="103">
        <v>154.05988273</v>
      </c>
      <c r="H566" s="104">
        <v>24600</v>
      </c>
    </row>
    <row r="567" spans="2:8" ht="15.95" customHeight="1" x14ac:dyDescent="0.2">
      <c r="B567" s="101">
        <v>40973</v>
      </c>
      <c r="C567" s="102">
        <v>214.6743294</v>
      </c>
      <c r="D567" s="102">
        <v>187.3409282420499</v>
      </c>
      <c r="E567" s="102">
        <v>134.81624894999999</v>
      </c>
      <c r="F567" s="54"/>
      <c r="G567" s="103">
        <v>154.05988273</v>
      </c>
      <c r="H567" s="104">
        <v>42640</v>
      </c>
    </row>
    <row r="568" spans="2:8" ht="15.95" customHeight="1" x14ac:dyDescent="0.2">
      <c r="B568" s="101">
        <v>40974</v>
      </c>
      <c r="C568" s="102">
        <v>215.98331920999999</v>
      </c>
      <c r="D568" s="102">
        <v>187.0711155664039</v>
      </c>
      <c r="E568" s="102">
        <v>134.86846295999999</v>
      </c>
      <c r="F568" s="54"/>
      <c r="G568" s="103">
        <v>154.99927226</v>
      </c>
      <c r="H568" s="104">
        <v>216910</v>
      </c>
    </row>
    <row r="569" spans="2:8" ht="15.95" customHeight="1" x14ac:dyDescent="0.2">
      <c r="B569" s="101">
        <v>40975</v>
      </c>
      <c r="C569" s="102">
        <v>221.21927847000001</v>
      </c>
      <c r="D569" s="102">
        <v>188.40974420027189</v>
      </c>
      <c r="E569" s="102">
        <v>134.92055141</v>
      </c>
      <c r="F569" s="54"/>
      <c r="G569" s="103">
        <v>158.75683038</v>
      </c>
      <c r="H569" s="104">
        <v>127275</v>
      </c>
    </row>
    <row r="570" spans="2:8" ht="15.95" customHeight="1" x14ac:dyDescent="0.2">
      <c r="B570" s="101">
        <v>40976</v>
      </c>
      <c r="C570" s="102">
        <v>221.21927847000001</v>
      </c>
      <c r="D570" s="102">
        <v>189.50092032498387</v>
      </c>
      <c r="E570" s="102">
        <v>134.96929681</v>
      </c>
      <c r="F570" s="54"/>
      <c r="G570" s="103">
        <v>158.75683038</v>
      </c>
      <c r="H570" s="104">
        <v>97885.63</v>
      </c>
    </row>
    <row r="571" spans="2:8" ht="15.95" customHeight="1" x14ac:dyDescent="0.2">
      <c r="B571" s="101">
        <v>40977</v>
      </c>
      <c r="C571" s="102">
        <v>220.56478356</v>
      </c>
      <c r="D571" s="102">
        <v>189.90936603286787</v>
      </c>
      <c r="E571" s="102">
        <v>135.01796204999999</v>
      </c>
      <c r="F571" s="54"/>
      <c r="G571" s="103">
        <v>158.28713561000001</v>
      </c>
      <c r="H571" s="104">
        <v>35340</v>
      </c>
    </row>
    <row r="572" spans="2:8" ht="15.95" customHeight="1" x14ac:dyDescent="0.2">
      <c r="B572" s="101">
        <v>40980</v>
      </c>
      <c r="C572" s="102">
        <v>220.56478356</v>
      </c>
      <c r="D572" s="102">
        <v>191.50140988695586</v>
      </c>
      <c r="E572" s="102">
        <v>135.06649755999999</v>
      </c>
      <c r="F572" s="54"/>
      <c r="G572" s="103">
        <v>158.28713561000001</v>
      </c>
      <c r="H572" s="104">
        <v>139896</v>
      </c>
    </row>
    <row r="573" spans="2:8" ht="15.95" customHeight="1" x14ac:dyDescent="0.2">
      <c r="B573" s="101">
        <v>40981</v>
      </c>
      <c r="C573" s="102">
        <v>219.25579375000001</v>
      </c>
      <c r="D573" s="102">
        <v>193.22463338445186</v>
      </c>
      <c r="E573" s="102">
        <v>135.11495291</v>
      </c>
      <c r="F573" s="54"/>
      <c r="G573" s="103">
        <v>157.34774608000001</v>
      </c>
      <c r="H573" s="104">
        <v>297084</v>
      </c>
    </row>
    <row r="574" spans="2:8" ht="15.95" customHeight="1" x14ac:dyDescent="0.2">
      <c r="B574" s="101">
        <v>40982</v>
      </c>
      <c r="C574" s="102">
        <v>218.60129884</v>
      </c>
      <c r="D574" s="102">
        <v>193.43929098275589</v>
      </c>
      <c r="E574" s="102">
        <v>135.16337627999999</v>
      </c>
      <c r="F574" s="54"/>
      <c r="G574" s="103">
        <v>156.87805132</v>
      </c>
      <c r="H574" s="104">
        <v>94275</v>
      </c>
    </row>
    <row r="575" spans="2:8" ht="15.95" customHeight="1" x14ac:dyDescent="0.2">
      <c r="B575" s="101">
        <v>40983</v>
      </c>
      <c r="C575" s="102">
        <v>221.87377337000001</v>
      </c>
      <c r="D575" s="102">
        <v>194.1920832545859</v>
      </c>
      <c r="E575" s="102">
        <v>135.21181726</v>
      </c>
      <c r="F575" s="54"/>
      <c r="G575" s="103">
        <v>159.22652514000001</v>
      </c>
      <c r="H575" s="104">
        <v>356197</v>
      </c>
    </row>
    <row r="576" spans="2:8" ht="15.95" customHeight="1" x14ac:dyDescent="0.2">
      <c r="B576" s="101">
        <v>40984</v>
      </c>
      <c r="C576" s="102">
        <v>221.87377337000001</v>
      </c>
      <c r="D576" s="102">
        <v>194.1920832545859</v>
      </c>
      <c r="E576" s="102">
        <v>135.26047184999999</v>
      </c>
      <c r="F576" s="54"/>
      <c r="G576" s="103">
        <v>159.22652514000001</v>
      </c>
      <c r="H576" s="104">
        <v>25425</v>
      </c>
    </row>
    <row r="577" spans="2:8" ht="15.95" customHeight="1" x14ac:dyDescent="0.2">
      <c r="B577" s="101">
        <v>40987</v>
      </c>
      <c r="C577" s="102">
        <v>221.87377337000001</v>
      </c>
      <c r="D577" s="102">
        <v>194.82114927183792</v>
      </c>
      <c r="E577" s="102">
        <v>135.30909492999999</v>
      </c>
      <c r="F577" s="54"/>
      <c r="G577" s="103">
        <v>159.22652514000001</v>
      </c>
      <c r="H577" s="104">
        <v>18645</v>
      </c>
    </row>
    <row r="578" spans="2:8" ht="15.95" customHeight="1" x14ac:dyDescent="0.2">
      <c r="B578" s="101">
        <v>40988</v>
      </c>
      <c r="C578" s="102">
        <v>221.87377337000001</v>
      </c>
      <c r="D578" s="102">
        <v>196.05095842878794</v>
      </c>
      <c r="E578" s="102">
        <v>135.35773515</v>
      </c>
      <c r="F578" s="54"/>
      <c r="G578" s="103">
        <v>159.22652514000001</v>
      </c>
      <c r="H578" s="104">
        <v>25305</v>
      </c>
    </row>
    <row r="579" spans="2:8" ht="15.95" customHeight="1" x14ac:dyDescent="0.2">
      <c r="B579" s="101">
        <v>40989</v>
      </c>
      <c r="C579" s="102">
        <v>222.52826827999999</v>
      </c>
      <c r="D579" s="102">
        <v>196.95281847721796</v>
      </c>
      <c r="E579" s="102">
        <v>135.40639297999999</v>
      </c>
      <c r="F579" s="54"/>
      <c r="G579" s="103">
        <v>159.69621991</v>
      </c>
      <c r="H579" s="104">
        <v>269210</v>
      </c>
    </row>
    <row r="580" spans="2:8" ht="15.95" customHeight="1" x14ac:dyDescent="0.2">
      <c r="B580" s="101">
        <v>40990</v>
      </c>
      <c r="C580" s="102">
        <v>221.87377337000001</v>
      </c>
      <c r="D580" s="102">
        <v>196.16574061676997</v>
      </c>
      <c r="E580" s="102">
        <v>135.45506842</v>
      </c>
      <c r="F580" s="54"/>
      <c r="G580" s="103">
        <v>159.22652514000001</v>
      </c>
      <c r="H580" s="104">
        <v>62850</v>
      </c>
    </row>
    <row r="581" spans="2:8" ht="15.95" customHeight="1" x14ac:dyDescent="0.2">
      <c r="B581" s="101">
        <v>40991</v>
      </c>
      <c r="C581" s="102">
        <v>222.52826827999999</v>
      </c>
      <c r="D581" s="102">
        <v>196.67406173497596</v>
      </c>
      <c r="E581" s="102">
        <v>135.50395792</v>
      </c>
      <c r="F581" s="54"/>
      <c r="G581" s="103">
        <v>159.69621991</v>
      </c>
      <c r="H581" s="104">
        <v>52675</v>
      </c>
    </row>
    <row r="582" spans="2:8" ht="15.95" customHeight="1" x14ac:dyDescent="0.2">
      <c r="B582" s="101">
        <v>40994</v>
      </c>
      <c r="C582" s="102">
        <v>220.56478356</v>
      </c>
      <c r="D582" s="102">
        <v>195.13717295822997</v>
      </c>
      <c r="E582" s="102">
        <v>135.55271768</v>
      </c>
      <c r="F582" s="54"/>
      <c r="G582" s="103">
        <v>158.28713561000001</v>
      </c>
      <c r="H582" s="104">
        <v>23785</v>
      </c>
    </row>
    <row r="583" spans="2:8" ht="15.95" customHeight="1" x14ac:dyDescent="0.2">
      <c r="B583" s="101">
        <v>40995</v>
      </c>
      <c r="C583" s="102">
        <v>219.91028865000001</v>
      </c>
      <c r="D583" s="102">
        <v>195.35332123429998</v>
      </c>
      <c r="E583" s="102">
        <v>135.60149458999999</v>
      </c>
      <c r="F583" s="54"/>
      <c r="G583" s="103">
        <v>157.81744085</v>
      </c>
      <c r="H583" s="104">
        <v>52170</v>
      </c>
    </row>
    <row r="584" spans="2:8" ht="15.95" customHeight="1" x14ac:dyDescent="0.2">
      <c r="B584" s="101">
        <v>40996</v>
      </c>
      <c r="C584" s="102">
        <v>219.91028865000001</v>
      </c>
      <c r="D584" s="102">
        <v>195.14313566929397</v>
      </c>
      <c r="E584" s="102">
        <v>135.65023998999999</v>
      </c>
      <c r="F584" s="54"/>
      <c r="G584" s="103">
        <v>157.81744085</v>
      </c>
      <c r="H584" s="104">
        <v>23520</v>
      </c>
    </row>
    <row r="585" spans="2:8" ht="15.95" customHeight="1" x14ac:dyDescent="0.2">
      <c r="B585" s="101">
        <v>40998</v>
      </c>
      <c r="C585" s="102">
        <v>219.77938967</v>
      </c>
      <c r="D585" s="102">
        <v>194.87630434917997</v>
      </c>
      <c r="E585" s="102">
        <v>135.74798053999999</v>
      </c>
      <c r="F585" s="54"/>
      <c r="G585" s="103">
        <v>157.72350188999999</v>
      </c>
      <c r="H585" s="104">
        <v>28555</v>
      </c>
    </row>
    <row r="586" spans="2:8" ht="15.95" customHeight="1" x14ac:dyDescent="0.2">
      <c r="B586" s="101">
        <v>41001</v>
      </c>
      <c r="C586" s="102">
        <v>220.01653324</v>
      </c>
      <c r="D586" s="102">
        <v>195.73940677569396</v>
      </c>
      <c r="E586" s="102">
        <v>135.79687698999999</v>
      </c>
      <c r="F586" s="54"/>
      <c r="G586" s="103">
        <v>156.87805132</v>
      </c>
      <c r="H586" s="104">
        <v>53740</v>
      </c>
    </row>
    <row r="587" spans="2:8" ht="15.95" customHeight="1" x14ac:dyDescent="0.2">
      <c r="B587" s="101">
        <v>41002</v>
      </c>
      <c r="C587" s="102">
        <v>222.59581811999999</v>
      </c>
      <c r="D587" s="102">
        <v>196.65468292401798</v>
      </c>
      <c r="E587" s="102">
        <v>135.84579105</v>
      </c>
      <c r="F587" s="54"/>
      <c r="G587" s="103">
        <v>158.71715485999999</v>
      </c>
      <c r="H587" s="104">
        <v>8400</v>
      </c>
    </row>
    <row r="588" spans="2:8" ht="15.95" customHeight="1" x14ac:dyDescent="0.2">
      <c r="B588" s="101">
        <v>41003</v>
      </c>
      <c r="C588" s="102">
        <v>222.46332061000001</v>
      </c>
      <c r="D588" s="102">
        <v>196.36101940411598</v>
      </c>
      <c r="E588" s="102">
        <v>135.89487052999999</v>
      </c>
      <c r="F588" s="54"/>
      <c r="G588" s="103">
        <v>158.62268036</v>
      </c>
      <c r="H588" s="104">
        <v>62123</v>
      </c>
    </row>
    <row r="589" spans="2:8" ht="15.95" customHeight="1" x14ac:dyDescent="0.2">
      <c r="B589" s="101">
        <v>41004</v>
      </c>
      <c r="C589" s="102">
        <v>217.29591769000001</v>
      </c>
      <c r="D589" s="102">
        <v>196.51455921401396</v>
      </c>
      <c r="E589" s="102">
        <v>135.94391848999999</v>
      </c>
      <c r="F589" s="54"/>
      <c r="G589" s="103">
        <v>154.93817498000001</v>
      </c>
      <c r="H589" s="104">
        <v>192575</v>
      </c>
    </row>
    <row r="590" spans="2:8" ht="15.95" customHeight="1" x14ac:dyDescent="0.2">
      <c r="B590" s="101">
        <v>41008</v>
      </c>
      <c r="C590" s="102">
        <v>218.48839527999999</v>
      </c>
      <c r="D590" s="102">
        <v>196.86784984455596</v>
      </c>
      <c r="E590" s="102">
        <v>135.99288584000001</v>
      </c>
      <c r="F590" s="54"/>
      <c r="G590" s="103">
        <v>155.78844545000001</v>
      </c>
      <c r="H590" s="104">
        <v>245928</v>
      </c>
    </row>
    <row r="591" spans="2:8" ht="15.95" customHeight="1" x14ac:dyDescent="0.2">
      <c r="B591" s="101">
        <v>41009</v>
      </c>
      <c r="C591" s="102">
        <v>217.29591769000001</v>
      </c>
      <c r="D591" s="102">
        <v>195.84673557484595</v>
      </c>
      <c r="E591" s="102">
        <v>136.04196902000001</v>
      </c>
      <c r="F591" s="54"/>
      <c r="G591" s="103">
        <v>154.93817498000001</v>
      </c>
      <c r="H591" s="104">
        <v>590097</v>
      </c>
    </row>
    <row r="592" spans="2:8" ht="15.95" customHeight="1" x14ac:dyDescent="0.2">
      <c r="B592" s="101">
        <v>41010</v>
      </c>
      <c r="C592" s="102">
        <v>215.30845503</v>
      </c>
      <c r="D592" s="102">
        <v>195.69915847601195</v>
      </c>
      <c r="E592" s="102">
        <v>136.09092200000001</v>
      </c>
      <c r="F592" s="54"/>
      <c r="G592" s="103">
        <v>153.52105753000001</v>
      </c>
      <c r="H592" s="104">
        <v>61750</v>
      </c>
    </row>
    <row r="593" spans="2:8" ht="15.95" customHeight="1" x14ac:dyDescent="0.2">
      <c r="B593" s="101">
        <v>41011</v>
      </c>
      <c r="C593" s="102">
        <v>219.9458679</v>
      </c>
      <c r="D593" s="102">
        <v>197.02586168775196</v>
      </c>
      <c r="E593" s="102">
        <v>136.13984346999999</v>
      </c>
      <c r="F593" s="54"/>
      <c r="G593" s="103">
        <v>156.82766491999999</v>
      </c>
      <c r="H593" s="104">
        <v>74700</v>
      </c>
    </row>
    <row r="594" spans="2:8" ht="15.95" customHeight="1" x14ac:dyDescent="0.2">
      <c r="B594" s="101">
        <v>41012</v>
      </c>
      <c r="C594" s="102">
        <v>219.80277058999999</v>
      </c>
      <c r="D594" s="102">
        <v>196.46983888103395</v>
      </c>
      <c r="E594" s="102">
        <v>136.18878255000001</v>
      </c>
      <c r="F594" s="54"/>
      <c r="G594" s="103">
        <v>156.72563246000001</v>
      </c>
      <c r="H594" s="104">
        <v>3317.84</v>
      </c>
    </row>
    <row r="595" spans="2:8" ht="15.95" customHeight="1" x14ac:dyDescent="0.2">
      <c r="B595" s="101">
        <v>41015</v>
      </c>
      <c r="C595" s="102">
        <v>214.64596746999999</v>
      </c>
      <c r="D595" s="102">
        <v>196.08822537293796</v>
      </c>
      <c r="E595" s="102">
        <v>136.23768920000001</v>
      </c>
      <c r="F595" s="54"/>
      <c r="G595" s="103">
        <v>153.04868504000001</v>
      </c>
      <c r="H595" s="104">
        <v>35927.47</v>
      </c>
    </row>
    <row r="596" spans="2:8" ht="15.95" customHeight="1" x14ac:dyDescent="0.2">
      <c r="B596" s="101">
        <v>41016</v>
      </c>
      <c r="C596" s="102">
        <v>219.9458679</v>
      </c>
      <c r="D596" s="102">
        <v>196.69791257923197</v>
      </c>
      <c r="E596" s="102">
        <v>136.28656434000001</v>
      </c>
      <c r="F596" s="54"/>
      <c r="G596" s="103">
        <v>156.82766491999999</v>
      </c>
      <c r="H596" s="104">
        <v>689518</v>
      </c>
    </row>
    <row r="597" spans="2:8" ht="15.95" customHeight="1" x14ac:dyDescent="0.2">
      <c r="B597" s="101">
        <v>41017</v>
      </c>
      <c r="C597" s="102">
        <v>221.27084300999999</v>
      </c>
      <c r="D597" s="102">
        <v>196.64126682412399</v>
      </c>
      <c r="E597" s="102">
        <v>136.33550713</v>
      </c>
      <c r="F597" s="54"/>
      <c r="G597" s="103">
        <v>157.77240989000001</v>
      </c>
      <c r="H597" s="104">
        <v>63100</v>
      </c>
    </row>
    <row r="598" spans="2:8" ht="15.95" customHeight="1" x14ac:dyDescent="0.2">
      <c r="B598" s="101">
        <v>41022</v>
      </c>
      <c r="C598" s="102">
        <v>225.24576833</v>
      </c>
      <c r="D598" s="102">
        <v>196.66064563508195</v>
      </c>
      <c r="E598" s="102">
        <v>136.47156871000001</v>
      </c>
      <c r="F598" s="54"/>
      <c r="G598" s="103">
        <v>160.6066448</v>
      </c>
      <c r="H598" s="104">
        <v>130360</v>
      </c>
    </row>
    <row r="599" spans="2:8" ht="15.95" customHeight="1" x14ac:dyDescent="0.2">
      <c r="B599" s="101">
        <v>41023</v>
      </c>
      <c r="C599" s="102">
        <v>215.97094258000001</v>
      </c>
      <c r="D599" s="102">
        <v>195.64847543196797</v>
      </c>
      <c r="E599" s="102">
        <v>136.51685291999999</v>
      </c>
      <c r="F599" s="54"/>
      <c r="G599" s="103">
        <v>153.99343001</v>
      </c>
      <c r="H599" s="104">
        <v>114714</v>
      </c>
    </row>
    <row r="600" spans="2:8" ht="15.95" customHeight="1" x14ac:dyDescent="0.2">
      <c r="B600" s="101">
        <v>41024</v>
      </c>
      <c r="C600" s="102">
        <v>222.06582807000001</v>
      </c>
      <c r="D600" s="102">
        <v>196.86188713349196</v>
      </c>
      <c r="E600" s="102">
        <v>136.56215241999999</v>
      </c>
      <c r="F600" s="54"/>
      <c r="G600" s="103">
        <v>158.33925687000001</v>
      </c>
      <c r="H600" s="104">
        <v>31819.9</v>
      </c>
    </row>
    <row r="601" spans="2:8" ht="15.95" customHeight="1" x14ac:dyDescent="0.2">
      <c r="B601" s="101">
        <v>41025</v>
      </c>
      <c r="C601" s="102">
        <v>223.25830567</v>
      </c>
      <c r="D601" s="102">
        <v>196.57120496912199</v>
      </c>
      <c r="E601" s="102">
        <v>136.60746674000001</v>
      </c>
      <c r="F601" s="54"/>
      <c r="G601" s="103">
        <v>159.18952734000001</v>
      </c>
      <c r="H601" s="104">
        <v>33700</v>
      </c>
    </row>
    <row r="602" spans="2:8" ht="15.95" customHeight="1" x14ac:dyDescent="0.2">
      <c r="B602" s="101">
        <v>41026</v>
      </c>
      <c r="C602" s="102">
        <v>223.25830567</v>
      </c>
      <c r="D602" s="102">
        <v>197.60275398319396</v>
      </c>
      <c r="E602" s="102">
        <v>136.65284593000001</v>
      </c>
      <c r="F602" s="54"/>
      <c r="G602" s="103">
        <v>159.18952734000001</v>
      </c>
      <c r="H602" s="104">
        <v>26976</v>
      </c>
    </row>
    <row r="603" spans="2:8" ht="15.95" customHeight="1" x14ac:dyDescent="0.2">
      <c r="B603" s="101">
        <v>41029</v>
      </c>
      <c r="C603" s="102">
        <v>223.25830567</v>
      </c>
      <c r="D603" s="102">
        <v>197.67132516042997</v>
      </c>
      <c r="E603" s="102">
        <v>136.69809075000001</v>
      </c>
      <c r="F603" s="54"/>
      <c r="G603" s="103">
        <v>159.18952734000001</v>
      </c>
      <c r="H603" s="104">
        <v>104721</v>
      </c>
    </row>
    <row r="604" spans="2:8" ht="15.95" customHeight="1" x14ac:dyDescent="0.2">
      <c r="B604" s="101">
        <v>41031</v>
      </c>
      <c r="C604" s="102">
        <v>218.99052444</v>
      </c>
      <c r="D604" s="102">
        <v>197.79952344830599</v>
      </c>
      <c r="E604" s="102">
        <v>136.74365019000001</v>
      </c>
      <c r="F604" s="54"/>
      <c r="G604" s="103">
        <v>155.12712397999999</v>
      </c>
      <c r="H604" s="104">
        <v>87026</v>
      </c>
    </row>
    <row r="605" spans="2:8" ht="15.95" customHeight="1" x14ac:dyDescent="0.2">
      <c r="B605" s="101">
        <v>41032</v>
      </c>
      <c r="C605" s="102">
        <v>225.52556444999999</v>
      </c>
      <c r="D605" s="102">
        <v>198.67753265247998</v>
      </c>
      <c r="E605" s="102">
        <v>136.78922445000001</v>
      </c>
      <c r="F605" s="54"/>
      <c r="G605" s="103">
        <v>159.75637433</v>
      </c>
      <c r="H605" s="104">
        <v>206584</v>
      </c>
    </row>
    <row r="606" spans="2:8" ht="15.95" customHeight="1" x14ac:dyDescent="0.2">
      <c r="B606" s="101">
        <v>41033</v>
      </c>
      <c r="C606" s="102">
        <v>222.72483302000001</v>
      </c>
      <c r="D606" s="102">
        <v>198.43455217662199</v>
      </c>
      <c r="E606" s="102">
        <v>136.83456426000001</v>
      </c>
      <c r="F606" s="54"/>
      <c r="G606" s="103">
        <v>157.77240989000001</v>
      </c>
      <c r="H606" s="104">
        <v>43795</v>
      </c>
    </row>
    <row r="607" spans="2:8" ht="15.95" customHeight="1" x14ac:dyDescent="0.2">
      <c r="B607" s="101">
        <v>41036</v>
      </c>
      <c r="C607" s="102">
        <v>226.72587791999999</v>
      </c>
      <c r="D607" s="102">
        <v>198.88026482865601</v>
      </c>
      <c r="E607" s="102">
        <v>136.87991934999999</v>
      </c>
      <c r="F607" s="54"/>
      <c r="G607" s="103">
        <v>160.6066448</v>
      </c>
      <c r="H607" s="104">
        <v>59261</v>
      </c>
    </row>
    <row r="608" spans="2:8" ht="15.95" customHeight="1" x14ac:dyDescent="0.2">
      <c r="B608" s="101">
        <v>41037</v>
      </c>
      <c r="C608" s="102">
        <v>226.72587791999999</v>
      </c>
      <c r="D608" s="102">
        <v>199.62113167835804</v>
      </c>
      <c r="E608" s="102">
        <v>136.92518920000001</v>
      </c>
      <c r="F608" s="54"/>
      <c r="G608" s="103">
        <v>160.6066448</v>
      </c>
      <c r="H608" s="104">
        <v>69400</v>
      </c>
    </row>
    <row r="609" spans="2:8" ht="15.95" customHeight="1" x14ac:dyDescent="0.2">
      <c r="B609" s="101">
        <v>41038</v>
      </c>
      <c r="C609" s="102">
        <v>226.72587791999999</v>
      </c>
      <c r="D609" s="102">
        <v>199.77765284378802</v>
      </c>
      <c r="E609" s="102">
        <v>136.97047433</v>
      </c>
      <c r="F609" s="54"/>
      <c r="G609" s="103">
        <v>160.6066448</v>
      </c>
      <c r="H609" s="104">
        <v>178142.4</v>
      </c>
    </row>
    <row r="610" spans="2:8" ht="15.95" customHeight="1" x14ac:dyDescent="0.2">
      <c r="B610" s="101">
        <v>41039</v>
      </c>
      <c r="C610" s="102">
        <v>219.1238926</v>
      </c>
      <c r="D610" s="102">
        <v>199.63901981155001</v>
      </c>
      <c r="E610" s="102">
        <v>137.01572425000001</v>
      </c>
      <c r="F610" s="54"/>
      <c r="G610" s="103">
        <v>155.22159847</v>
      </c>
      <c r="H610" s="104">
        <v>664501.86</v>
      </c>
    </row>
    <row r="611" spans="2:8" ht="15.95" customHeight="1" x14ac:dyDescent="0.2">
      <c r="B611" s="101">
        <v>41040</v>
      </c>
      <c r="C611" s="102">
        <v>226.05903710999999</v>
      </c>
      <c r="D611" s="102">
        <v>199.85964012091802</v>
      </c>
      <c r="E611" s="102">
        <v>137.06098899</v>
      </c>
      <c r="F611" s="54"/>
      <c r="G611" s="103">
        <v>160.13427231</v>
      </c>
      <c r="H611" s="104">
        <v>32285</v>
      </c>
    </row>
    <row r="612" spans="2:8" ht="15.95" customHeight="1" x14ac:dyDescent="0.2">
      <c r="B612" s="101">
        <v>41043</v>
      </c>
      <c r="C612" s="102">
        <v>220.12415383000001</v>
      </c>
      <c r="D612" s="102">
        <v>199.48697067941802</v>
      </c>
      <c r="E612" s="102">
        <v>137.10601836000001</v>
      </c>
      <c r="F612" s="54"/>
      <c r="G612" s="103">
        <v>155.9301572</v>
      </c>
      <c r="H612" s="104">
        <v>54595.62</v>
      </c>
    </row>
    <row r="613" spans="2:8" ht="15.95" customHeight="1" x14ac:dyDescent="0.2">
      <c r="B613" s="101">
        <v>41044</v>
      </c>
      <c r="C613" s="102">
        <v>232.06060446000001</v>
      </c>
      <c r="D613" s="102">
        <v>200.56771205976804</v>
      </c>
      <c r="E613" s="102">
        <v>137.15151338999999</v>
      </c>
      <c r="F613" s="54"/>
      <c r="G613" s="103">
        <v>164.38562468000001</v>
      </c>
      <c r="H613" s="104">
        <v>190229.68</v>
      </c>
    </row>
    <row r="614" spans="2:8" ht="15.95" customHeight="1" x14ac:dyDescent="0.2">
      <c r="B614" s="101">
        <v>41045</v>
      </c>
      <c r="C614" s="102">
        <v>221.39115138</v>
      </c>
      <c r="D614" s="102">
        <v>199.88050960964202</v>
      </c>
      <c r="E614" s="102">
        <v>137.19707374999999</v>
      </c>
      <c r="F614" s="54"/>
      <c r="G614" s="103">
        <v>156.82766491999999</v>
      </c>
      <c r="H614" s="104">
        <v>41861</v>
      </c>
    </row>
    <row r="615" spans="2:8" ht="15.95" customHeight="1" x14ac:dyDescent="0.2">
      <c r="B615" s="101">
        <v>41046</v>
      </c>
      <c r="C615" s="102">
        <v>224.32525097999999</v>
      </c>
      <c r="D615" s="102">
        <v>199.52572830133403</v>
      </c>
      <c r="E615" s="102">
        <v>137.24269898</v>
      </c>
      <c r="F615" s="54"/>
      <c r="G615" s="103">
        <v>158.90610384999999</v>
      </c>
      <c r="H615" s="104">
        <v>20184</v>
      </c>
    </row>
    <row r="616" spans="2:8" ht="15.95" customHeight="1" x14ac:dyDescent="0.2">
      <c r="B616" s="101">
        <v>41047</v>
      </c>
      <c r="C616" s="102">
        <v>220.19083791</v>
      </c>
      <c r="D616" s="102">
        <v>199.36920713590405</v>
      </c>
      <c r="E616" s="102">
        <v>137.28843957999999</v>
      </c>
      <c r="F616" s="54"/>
      <c r="G616" s="103">
        <v>155.97739444999999</v>
      </c>
      <c r="H616" s="104">
        <v>21555.1</v>
      </c>
    </row>
    <row r="617" spans="2:8" ht="15.95" customHeight="1" x14ac:dyDescent="0.2">
      <c r="B617" s="101">
        <v>41050</v>
      </c>
      <c r="C617" s="102">
        <v>221.39115138</v>
      </c>
      <c r="D617" s="102">
        <v>199.75082064400002</v>
      </c>
      <c r="E617" s="102">
        <v>137.33404535</v>
      </c>
      <c r="F617" s="54"/>
      <c r="G617" s="103">
        <v>156.82766491999999</v>
      </c>
      <c r="H617" s="104">
        <v>3320</v>
      </c>
    </row>
    <row r="618" spans="2:8" ht="15.95" customHeight="1" x14ac:dyDescent="0.2">
      <c r="B618" s="101">
        <v>41051</v>
      </c>
      <c r="C618" s="102">
        <v>223.12493751</v>
      </c>
      <c r="D618" s="102">
        <v>198.86386737322999</v>
      </c>
      <c r="E618" s="102">
        <v>137.37986656999999</v>
      </c>
      <c r="F618" s="54"/>
      <c r="G618" s="103">
        <v>158.05583338</v>
      </c>
      <c r="H618" s="104">
        <v>3346</v>
      </c>
    </row>
    <row r="619" spans="2:8" ht="15.95" customHeight="1" x14ac:dyDescent="0.2">
      <c r="B619" s="101">
        <v>41052</v>
      </c>
      <c r="C619" s="102">
        <v>221.39115138</v>
      </c>
      <c r="D619" s="102">
        <v>199.11877327121601</v>
      </c>
      <c r="E619" s="102">
        <v>137.42575313</v>
      </c>
      <c r="F619" s="54"/>
      <c r="G619" s="103">
        <v>156.82766491999999</v>
      </c>
      <c r="H619" s="104">
        <v>156248</v>
      </c>
    </row>
    <row r="620" spans="2:8" ht="15.95" customHeight="1" x14ac:dyDescent="0.2">
      <c r="B620" s="101">
        <v>41053</v>
      </c>
      <c r="C620" s="102">
        <v>224.05851465000001</v>
      </c>
      <c r="D620" s="102">
        <v>199.41094611335203</v>
      </c>
      <c r="E620" s="102">
        <v>137.47165497</v>
      </c>
      <c r="F620" s="54"/>
      <c r="G620" s="103">
        <v>158.71715485999999</v>
      </c>
      <c r="H620" s="104">
        <v>186539</v>
      </c>
    </row>
    <row r="621" spans="2:8" ht="15.95" customHeight="1" x14ac:dyDescent="0.2">
      <c r="B621" s="101">
        <v>41054</v>
      </c>
      <c r="C621" s="102">
        <v>233.39428609999999</v>
      </c>
      <c r="D621" s="102">
        <v>199.65541726697603</v>
      </c>
      <c r="E621" s="102">
        <v>137.51762262</v>
      </c>
      <c r="F621" s="54"/>
      <c r="G621" s="103">
        <v>165.33036963999999</v>
      </c>
      <c r="H621" s="104">
        <v>10475</v>
      </c>
    </row>
    <row r="622" spans="2:8" ht="15.95" customHeight="1" x14ac:dyDescent="0.2">
      <c r="B622" s="101">
        <v>41057</v>
      </c>
      <c r="C622" s="102">
        <v>233.39428609999999</v>
      </c>
      <c r="D622" s="102">
        <v>199.25144359239007</v>
      </c>
      <c r="E622" s="102">
        <v>137.56355550999999</v>
      </c>
      <c r="F622" s="54"/>
      <c r="G622" s="103">
        <v>165.33036963999999</v>
      </c>
      <c r="H622" s="104">
        <v>400750</v>
      </c>
    </row>
    <row r="623" spans="2:8" ht="15.95" customHeight="1" x14ac:dyDescent="0.2">
      <c r="B623" s="101">
        <v>41059</v>
      </c>
      <c r="C623" s="102">
        <v>240.06269427000001</v>
      </c>
      <c r="D623" s="102">
        <v>201.66336021777806</v>
      </c>
      <c r="E623" s="102">
        <v>137.65566779</v>
      </c>
      <c r="F623" s="54"/>
      <c r="G623" s="103">
        <v>170.05409449000001</v>
      </c>
      <c r="H623" s="104">
        <v>198519</v>
      </c>
    </row>
    <row r="624" spans="2:8" ht="15.95" customHeight="1" x14ac:dyDescent="0.2">
      <c r="B624" s="101">
        <v>41060</v>
      </c>
      <c r="C624" s="102">
        <v>238.06217182</v>
      </c>
      <c r="D624" s="102">
        <v>204.44049289583606</v>
      </c>
      <c r="E624" s="102">
        <v>137.69938124999999</v>
      </c>
      <c r="F624" s="54"/>
      <c r="G624" s="103">
        <v>168.63697704</v>
      </c>
      <c r="H624" s="104">
        <v>12535</v>
      </c>
    </row>
    <row r="625" spans="2:8" ht="15.95" customHeight="1" x14ac:dyDescent="0.2">
      <c r="B625" s="101">
        <v>41061</v>
      </c>
      <c r="C625" s="102">
        <v>234.84148855000001</v>
      </c>
      <c r="D625" s="102">
        <v>206.73166462217804</v>
      </c>
      <c r="E625" s="102">
        <v>137.74315912</v>
      </c>
      <c r="F625" s="54"/>
      <c r="G625" s="103">
        <v>165.33036963999999</v>
      </c>
      <c r="H625" s="104">
        <v>87500</v>
      </c>
    </row>
    <row r="626" spans="2:8" ht="15.95" customHeight="1" x14ac:dyDescent="0.2">
      <c r="B626" s="101">
        <v>41064</v>
      </c>
      <c r="C626" s="102">
        <v>244.23514809</v>
      </c>
      <c r="D626" s="102">
        <v>208.97215330447605</v>
      </c>
      <c r="E626" s="102">
        <v>137.78700139</v>
      </c>
      <c r="F626" s="54"/>
      <c r="G626" s="103">
        <v>171.94358442999999</v>
      </c>
      <c r="H626" s="104">
        <v>99940</v>
      </c>
    </row>
    <row r="627" spans="2:8" ht="15.95" customHeight="1" x14ac:dyDescent="0.2">
      <c r="B627" s="101">
        <v>41065</v>
      </c>
      <c r="C627" s="102">
        <v>244.23246419</v>
      </c>
      <c r="D627" s="102">
        <v>208.76643977276808</v>
      </c>
      <c r="E627" s="102">
        <v>137.83090806999999</v>
      </c>
      <c r="F627" s="54"/>
      <c r="G627" s="103">
        <v>171.94169493999999</v>
      </c>
      <c r="H627" s="104">
        <v>401102.75</v>
      </c>
    </row>
    <row r="628" spans="2:8" ht="15.95" customHeight="1" x14ac:dyDescent="0.2">
      <c r="B628" s="101">
        <v>41066</v>
      </c>
      <c r="C628" s="102">
        <v>246.24807512999999</v>
      </c>
      <c r="D628" s="102">
        <v>208.55774488552805</v>
      </c>
      <c r="E628" s="102">
        <v>137.87462708999999</v>
      </c>
      <c r="F628" s="54"/>
      <c r="G628" s="103">
        <v>173.36070187999999</v>
      </c>
      <c r="H628" s="104">
        <v>110175</v>
      </c>
    </row>
    <row r="629" spans="2:8" ht="15.95" customHeight="1" x14ac:dyDescent="0.2">
      <c r="B629" s="101">
        <v>41068</v>
      </c>
      <c r="C629" s="102">
        <v>244.50890616999999</v>
      </c>
      <c r="D629" s="102">
        <v>208.86780586085607</v>
      </c>
      <c r="E629" s="102">
        <v>137.91856204000001</v>
      </c>
      <c r="F629" s="54"/>
      <c r="G629" s="103">
        <v>172.13631240000001</v>
      </c>
      <c r="H629" s="104">
        <v>146892.04</v>
      </c>
    </row>
    <row r="630" spans="2:8" ht="15.95" customHeight="1" x14ac:dyDescent="0.2">
      <c r="B630" s="101">
        <v>41072</v>
      </c>
      <c r="C630" s="102">
        <v>250.94490490000001</v>
      </c>
      <c r="D630" s="102">
        <v>210.27500567196006</v>
      </c>
      <c r="E630" s="102">
        <v>138.00617059000001</v>
      </c>
      <c r="F630" s="54"/>
      <c r="G630" s="103">
        <v>176.66730928000001</v>
      </c>
      <c r="H630" s="104">
        <v>388760</v>
      </c>
    </row>
    <row r="631" spans="2:8" ht="15.95" customHeight="1" x14ac:dyDescent="0.2">
      <c r="B631" s="101">
        <v>41073</v>
      </c>
      <c r="C631" s="102">
        <v>252.28685626999999</v>
      </c>
      <c r="D631" s="102">
        <v>210.7058115463341</v>
      </c>
      <c r="E631" s="102">
        <v>138.05009673000001</v>
      </c>
      <c r="F631" s="54"/>
      <c r="G631" s="103">
        <v>177.61205425</v>
      </c>
      <c r="H631" s="104">
        <v>182514.07</v>
      </c>
    </row>
    <row r="632" spans="2:8" ht="15.95" customHeight="1" x14ac:dyDescent="0.2">
      <c r="B632" s="101">
        <v>41074</v>
      </c>
      <c r="C632" s="102">
        <v>252.25867529000001</v>
      </c>
      <c r="D632" s="102">
        <v>211.0874250544301</v>
      </c>
      <c r="E632" s="102">
        <v>138.09398626999999</v>
      </c>
      <c r="F632" s="54"/>
      <c r="G632" s="103">
        <v>177.59221460000001</v>
      </c>
      <c r="H632" s="104">
        <v>109039.37</v>
      </c>
    </row>
    <row r="633" spans="2:8" ht="15.95" customHeight="1" x14ac:dyDescent="0.2">
      <c r="B633" s="101">
        <v>41075</v>
      </c>
      <c r="C633" s="102">
        <v>252.28685626999999</v>
      </c>
      <c r="D633" s="102">
        <v>211.2961199416701</v>
      </c>
      <c r="E633" s="102">
        <v>138.13778869000001</v>
      </c>
      <c r="F633" s="54"/>
      <c r="G633" s="103">
        <v>177.61205425</v>
      </c>
      <c r="H633" s="104">
        <v>60070</v>
      </c>
    </row>
    <row r="634" spans="2:8" ht="15.95" customHeight="1" x14ac:dyDescent="0.2">
      <c r="B634" s="101">
        <v>41078</v>
      </c>
      <c r="C634" s="102">
        <v>253.62880763000001</v>
      </c>
      <c r="D634" s="102">
        <v>212.02655204701009</v>
      </c>
      <c r="E634" s="102">
        <v>138.18175653</v>
      </c>
      <c r="F634" s="54"/>
      <c r="G634" s="103">
        <v>178.55679921999999</v>
      </c>
      <c r="H634" s="104">
        <v>470770</v>
      </c>
    </row>
    <row r="635" spans="2:8" ht="15.95" customHeight="1" x14ac:dyDescent="0.2">
      <c r="B635" s="101">
        <v>41079</v>
      </c>
      <c r="C635" s="102">
        <v>252.28685626999999</v>
      </c>
      <c r="D635" s="102">
        <v>211.53910041752809</v>
      </c>
      <c r="E635" s="102">
        <v>138.22558676</v>
      </c>
      <c r="F635" s="54"/>
      <c r="G635" s="103">
        <v>177.61205425</v>
      </c>
      <c r="H635" s="104">
        <v>183852</v>
      </c>
    </row>
    <row r="636" spans="2:8" ht="15.95" customHeight="1" x14ac:dyDescent="0.2">
      <c r="B636" s="101">
        <v>41080</v>
      </c>
      <c r="C636" s="102">
        <v>252.28685626999999</v>
      </c>
      <c r="D636" s="102">
        <v>211.87748427041009</v>
      </c>
      <c r="E636" s="102">
        <v>138.26968386999999</v>
      </c>
      <c r="F636" s="54"/>
      <c r="G636" s="103">
        <v>177.61205425</v>
      </c>
      <c r="H636" s="104">
        <v>193664</v>
      </c>
    </row>
    <row r="637" spans="2:8" ht="15.95" customHeight="1" x14ac:dyDescent="0.2">
      <c r="B637" s="101">
        <v>41081</v>
      </c>
      <c r="C637" s="102">
        <v>250.94490490000001</v>
      </c>
      <c r="D637" s="102">
        <v>211.47201991805812</v>
      </c>
      <c r="E637" s="102">
        <v>138.31384585000001</v>
      </c>
      <c r="F637" s="54"/>
      <c r="G637" s="103">
        <v>176.66730928000001</v>
      </c>
      <c r="H637" s="104">
        <v>161056.5</v>
      </c>
    </row>
    <row r="638" spans="2:8" ht="15.95" customHeight="1" x14ac:dyDescent="0.2">
      <c r="B638" s="101">
        <v>41082</v>
      </c>
      <c r="C638" s="102">
        <v>250.81070976999999</v>
      </c>
      <c r="D638" s="102">
        <v>212.37089861095612</v>
      </c>
      <c r="E638" s="102">
        <v>138.35792072999999</v>
      </c>
      <c r="F638" s="54"/>
      <c r="G638" s="103">
        <v>176.57283477999999</v>
      </c>
      <c r="H638" s="104">
        <v>48568</v>
      </c>
    </row>
    <row r="639" spans="2:8" ht="15.95" customHeight="1" x14ac:dyDescent="0.2">
      <c r="B639" s="101">
        <v>41085</v>
      </c>
      <c r="C639" s="102">
        <v>250.81070976999999</v>
      </c>
      <c r="D639" s="102">
        <v>211.56444193955011</v>
      </c>
      <c r="E639" s="102">
        <v>138.40211097</v>
      </c>
      <c r="F639" s="54"/>
      <c r="G639" s="103">
        <v>176.57283477999999</v>
      </c>
      <c r="H639" s="104">
        <v>18452</v>
      </c>
    </row>
    <row r="640" spans="2:8" ht="15.95" customHeight="1" x14ac:dyDescent="0.2">
      <c r="B640" s="101">
        <v>41086</v>
      </c>
      <c r="C640" s="102">
        <v>248.26100217999999</v>
      </c>
      <c r="D640" s="102">
        <v>212.43946978819207</v>
      </c>
      <c r="E640" s="102">
        <v>138.44616314000001</v>
      </c>
      <c r="F640" s="54"/>
      <c r="G640" s="103">
        <v>174.77781934000001</v>
      </c>
      <c r="H640" s="104">
        <v>1850</v>
      </c>
    </row>
    <row r="641" spans="2:8" ht="15.95" customHeight="1" x14ac:dyDescent="0.2">
      <c r="B641" s="101">
        <v>41087</v>
      </c>
      <c r="C641" s="102">
        <v>250.27392922000001</v>
      </c>
      <c r="D641" s="102">
        <v>211.3989767075241</v>
      </c>
      <c r="E641" s="102">
        <v>138.49033068</v>
      </c>
      <c r="F641" s="54"/>
      <c r="G641" s="103">
        <v>176.19493679000001</v>
      </c>
      <c r="H641" s="104">
        <v>377545</v>
      </c>
    </row>
    <row r="642" spans="2:8" ht="15.95" customHeight="1" x14ac:dyDescent="0.2">
      <c r="B642" s="101">
        <v>41088</v>
      </c>
      <c r="C642" s="102">
        <v>250.81070976999999</v>
      </c>
      <c r="D642" s="102">
        <v>211.31848010816006</v>
      </c>
      <c r="E642" s="102">
        <v>138.53446162</v>
      </c>
      <c r="F642" s="54"/>
      <c r="G642" s="103">
        <v>176.57283477999999</v>
      </c>
      <c r="H642" s="104">
        <v>80407</v>
      </c>
    </row>
    <row r="643" spans="2:8" ht="15.95" customHeight="1" x14ac:dyDescent="0.2">
      <c r="B643" s="101">
        <v>41089</v>
      </c>
      <c r="C643" s="102">
        <v>250.81070976999999</v>
      </c>
      <c r="D643" s="102">
        <v>212.41710962170208</v>
      </c>
      <c r="E643" s="102">
        <v>138.57870793000001</v>
      </c>
      <c r="F643" s="54"/>
      <c r="G643" s="103">
        <v>176.57283477999999</v>
      </c>
      <c r="H643" s="104">
        <v>48516</v>
      </c>
    </row>
    <row r="644" spans="2:8" ht="15.95" customHeight="1" x14ac:dyDescent="0.2">
      <c r="B644" s="101">
        <v>41092</v>
      </c>
      <c r="C644" s="102">
        <v>245.81609391000001</v>
      </c>
      <c r="D644" s="102">
        <v>213.86902976578608</v>
      </c>
      <c r="E644" s="102">
        <v>138.62286713</v>
      </c>
      <c r="F644" s="54"/>
      <c r="G644" s="103">
        <v>172.03805893000001</v>
      </c>
      <c r="H644" s="104">
        <v>82714.16</v>
      </c>
    </row>
    <row r="645" spans="2:8" ht="15.95" customHeight="1" x14ac:dyDescent="0.2">
      <c r="B645" s="101">
        <v>41093</v>
      </c>
      <c r="C645" s="102">
        <v>245.81609391000001</v>
      </c>
      <c r="D645" s="102">
        <v>215.19275162199406</v>
      </c>
      <c r="E645" s="102">
        <v>138.66704023</v>
      </c>
      <c r="F645" s="54"/>
      <c r="G645" s="103">
        <v>172.03805893000001</v>
      </c>
      <c r="H645" s="104">
        <v>71019</v>
      </c>
    </row>
    <row r="646" spans="2:8" ht="15.95" customHeight="1" x14ac:dyDescent="0.2">
      <c r="B646" s="101">
        <v>41094</v>
      </c>
      <c r="C646" s="102">
        <v>252.43058518000001</v>
      </c>
      <c r="D646" s="102">
        <v>216.02305913765608</v>
      </c>
      <c r="E646" s="102">
        <v>138.71127820999999</v>
      </c>
      <c r="F646" s="54"/>
      <c r="G646" s="103">
        <v>176.66730928000001</v>
      </c>
      <c r="H646" s="104">
        <v>66406</v>
      </c>
    </row>
    <row r="647" spans="2:8" ht="15.95" customHeight="1" x14ac:dyDescent="0.2">
      <c r="B647" s="101">
        <v>41095</v>
      </c>
      <c r="C647" s="102">
        <v>245.68110429000001</v>
      </c>
      <c r="D647" s="102">
        <v>216.59846075533207</v>
      </c>
      <c r="E647" s="102">
        <v>138.75547957000001</v>
      </c>
      <c r="F647" s="54"/>
      <c r="G647" s="103">
        <v>171.94358442999999</v>
      </c>
      <c r="H647" s="104">
        <v>189480</v>
      </c>
    </row>
    <row r="648" spans="2:8" ht="15.95" customHeight="1" x14ac:dyDescent="0.2">
      <c r="B648" s="101">
        <v>41100</v>
      </c>
      <c r="C648" s="102">
        <v>250.00077206</v>
      </c>
      <c r="D648" s="102">
        <v>217.73733856855608</v>
      </c>
      <c r="E648" s="102">
        <v>138.88786311999999</v>
      </c>
      <c r="F648" s="54"/>
      <c r="G648" s="103">
        <v>174.96676833000001</v>
      </c>
      <c r="H648" s="104">
        <v>251207.4</v>
      </c>
    </row>
    <row r="649" spans="2:8" ht="15.95" customHeight="1" x14ac:dyDescent="0.2">
      <c r="B649" s="101">
        <v>41101</v>
      </c>
      <c r="C649" s="102">
        <v>252.43058518000001</v>
      </c>
      <c r="D649" s="102">
        <v>218.76143419379804</v>
      </c>
      <c r="E649" s="102">
        <v>138.93181519999999</v>
      </c>
      <c r="F649" s="54"/>
      <c r="G649" s="103">
        <v>176.66730928000001</v>
      </c>
      <c r="H649" s="104">
        <v>61650</v>
      </c>
    </row>
    <row r="650" spans="2:8" ht="15.95" customHeight="1" x14ac:dyDescent="0.2">
      <c r="B650" s="101">
        <v>41102</v>
      </c>
      <c r="C650" s="102">
        <v>251.08068900000001</v>
      </c>
      <c r="D650" s="102">
        <v>218.51547236240805</v>
      </c>
      <c r="E650" s="102">
        <v>138.97348531</v>
      </c>
      <c r="F650" s="54"/>
      <c r="G650" s="103">
        <v>175.72256431</v>
      </c>
      <c r="H650" s="104">
        <v>133920</v>
      </c>
    </row>
    <row r="651" spans="2:8" ht="15.95" customHeight="1" x14ac:dyDescent="0.2">
      <c r="B651" s="101">
        <v>41103</v>
      </c>
      <c r="C651" s="102">
        <v>251.08068900000001</v>
      </c>
      <c r="D651" s="102">
        <v>219.02081212508202</v>
      </c>
      <c r="E651" s="102">
        <v>139.01506552999999</v>
      </c>
      <c r="F651" s="54"/>
      <c r="G651" s="103">
        <v>175.72256431</v>
      </c>
      <c r="H651" s="104">
        <v>145106</v>
      </c>
    </row>
    <row r="652" spans="2:8" ht="15.95" customHeight="1" x14ac:dyDescent="0.2">
      <c r="B652" s="101">
        <v>41106</v>
      </c>
      <c r="C652" s="102">
        <v>250.2707513</v>
      </c>
      <c r="D652" s="102">
        <v>219.61410187595001</v>
      </c>
      <c r="E652" s="102">
        <v>139.05676019000001</v>
      </c>
      <c r="F652" s="54"/>
      <c r="G652" s="103">
        <v>175.15571732999999</v>
      </c>
      <c r="H652" s="104">
        <v>129898</v>
      </c>
    </row>
    <row r="653" spans="2:8" ht="15.95" customHeight="1" x14ac:dyDescent="0.2">
      <c r="B653" s="101">
        <v>41107</v>
      </c>
      <c r="C653" s="102">
        <v>247.03100047000001</v>
      </c>
      <c r="D653" s="102">
        <v>219.05360703593402</v>
      </c>
      <c r="E653" s="102">
        <v>139.09831399999999</v>
      </c>
      <c r="F653" s="54"/>
      <c r="G653" s="103">
        <v>172.8883294</v>
      </c>
      <c r="H653" s="104">
        <v>1002293</v>
      </c>
    </row>
    <row r="654" spans="2:8" ht="15.95" customHeight="1" x14ac:dyDescent="0.2">
      <c r="B654" s="101">
        <v>41108</v>
      </c>
      <c r="C654" s="102">
        <v>247.01750150999999</v>
      </c>
      <c r="D654" s="102">
        <v>219.58726967616201</v>
      </c>
      <c r="E654" s="102">
        <v>139.13977792</v>
      </c>
      <c r="F654" s="54"/>
      <c r="G654" s="103">
        <v>172.87888194999999</v>
      </c>
      <c r="H654" s="104">
        <v>295880.34999999998</v>
      </c>
    </row>
    <row r="655" spans="2:8" ht="15.95" customHeight="1" x14ac:dyDescent="0.2">
      <c r="B655" s="101">
        <v>41109</v>
      </c>
      <c r="C655" s="102">
        <v>242.98131194000001</v>
      </c>
      <c r="D655" s="102">
        <v>220.25658399309603</v>
      </c>
      <c r="E655" s="102">
        <v>139.18140771</v>
      </c>
      <c r="F655" s="54"/>
      <c r="G655" s="103">
        <v>170.05409449000001</v>
      </c>
      <c r="H655" s="104">
        <v>167533.70000000001</v>
      </c>
    </row>
    <row r="656" spans="2:8" ht="15.95" customHeight="1" x14ac:dyDescent="0.2">
      <c r="B656" s="101">
        <v>41110</v>
      </c>
      <c r="C656" s="102">
        <v>247.03100047000001</v>
      </c>
      <c r="D656" s="102">
        <v>220.86478052162406</v>
      </c>
      <c r="E656" s="102">
        <v>139.22310145</v>
      </c>
      <c r="F656" s="54"/>
      <c r="G656" s="103">
        <v>172.8883294</v>
      </c>
      <c r="H656" s="104">
        <v>421674.01</v>
      </c>
    </row>
    <row r="657" spans="2:8" ht="15.95" customHeight="1" x14ac:dyDescent="0.2">
      <c r="B657" s="101">
        <v>41113</v>
      </c>
      <c r="C657" s="102">
        <v>251.75563708999999</v>
      </c>
      <c r="D657" s="102">
        <v>223.90129113096603</v>
      </c>
      <c r="E657" s="102">
        <v>139.26480770000001</v>
      </c>
      <c r="F657" s="54"/>
      <c r="G657" s="103">
        <v>176.19493679000001</v>
      </c>
      <c r="H657" s="104">
        <v>442061.18</v>
      </c>
    </row>
    <row r="658" spans="2:8" ht="15.95" customHeight="1" x14ac:dyDescent="0.2">
      <c r="B658" s="101">
        <v>41114</v>
      </c>
      <c r="C658" s="102">
        <v>253.78048136000001</v>
      </c>
      <c r="D658" s="102">
        <v>223.75669538766402</v>
      </c>
      <c r="E658" s="102">
        <v>139.30642359000001</v>
      </c>
      <c r="F658" s="54"/>
      <c r="G658" s="103">
        <v>177.61205425</v>
      </c>
      <c r="H658" s="104">
        <v>276647</v>
      </c>
    </row>
    <row r="659" spans="2:8" ht="15.95" customHeight="1" x14ac:dyDescent="0.2">
      <c r="B659" s="101">
        <v>41115</v>
      </c>
      <c r="C659" s="102">
        <v>259.18006607000001</v>
      </c>
      <c r="D659" s="102">
        <v>224.75694016865003</v>
      </c>
      <c r="E659" s="102">
        <v>139.34815438999999</v>
      </c>
      <c r="F659" s="54"/>
      <c r="G659" s="103">
        <v>181.39103412</v>
      </c>
      <c r="H659" s="104">
        <v>447500</v>
      </c>
    </row>
    <row r="660" spans="2:8" ht="15.95" customHeight="1" x14ac:dyDescent="0.2">
      <c r="B660" s="101">
        <v>41116</v>
      </c>
      <c r="C660" s="102">
        <v>255.13037754000001</v>
      </c>
      <c r="D660" s="102">
        <v>224.50054359289803</v>
      </c>
      <c r="E660" s="102">
        <v>139.38974388</v>
      </c>
      <c r="F660" s="54"/>
      <c r="G660" s="103">
        <v>178.55679921999999</v>
      </c>
      <c r="H660" s="104">
        <v>165309</v>
      </c>
    </row>
    <row r="661" spans="2:8" ht="15.95" customHeight="1" x14ac:dyDescent="0.2">
      <c r="B661" s="101">
        <v>41117</v>
      </c>
      <c r="C661" s="102">
        <v>251.08068900000001</v>
      </c>
      <c r="D661" s="102">
        <v>224.18302922874005</v>
      </c>
      <c r="E661" s="102">
        <v>139.43124301</v>
      </c>
      <c r="F661" s="54"/>
      <c r="G661" s="103">
        <v>175.72256431</v>
      </c>
      <c r="H661" s="104">
        <v>128500</v>
      </c>
    </row>
    <row r="662" spans="2:8" ht="15.95" customHeight="1" x14ac:dyDescent="0.2">
      <c r="B662" s="101">
        <v>41120</v>
      </c>
      <c r="C662" s="102">
        <v>256.48027371000001</v>
      </c>
      <c r="D662" s="102">
        <v>224.87619438993002</v>
      </c>
      <c r="E662" s="102">
        <v>139.47295991999999</v>
      </c>
      <c r="F662" s="54"/>
      <c r="G662" s="103">
        <v>179.50154419</v>
      </c>
      <c r="H662" s="104">
        <v>51010</v>
      </c>
    </row>
    <row r="663" spans="2:8" ht="15.95" customHeight="1" x14ac:dyDescent="0.2">
      <c r="B663" s="101">
        <v>41121</v>
      </c>
      <c r="C663" s="102">
        <v>256.48027371000001</v>
      </c>
      <c r="D663" s="102">
        <v>225.38302483037003</v>
      </c>
      <c r="E663" s="102">
        <v>139.51468933000001</v>
      </c>
      <c r="F663" s="54"/>
      <c r="G663" s="103">
        <v>179.50154419</v>
      </c>
      <c r="H663" s="104">
        <v>1900</v>
      </c>
    </row>
    <row r="664" spans="2:8" ht="15.95" customHeight="1" x14ac:dyDescent="0.2">
      <c r="B664" s="101">
        <v>41122</v>
      </c>
      <c r="C664" s="102">
        <v>256.61333388999998</v>
      </c>
      <c r="D664" s="102">
        <v>224.68240628035002</v>
      </c>
      <c r="E664" s="102">
        <v>139.55643125</v>
      </c>
      <c r="F664" s="54"/>
      <c r="G664" s="103">
        <v>178.55490972999999</v>
      </c>
      <c r="H664" s="104">
        <v>13239.96</v>
      </c>
    </row>
    <row r="665" spans="2:8" ht="15.95" customHeight="1" x14ac:dyDescent="0.2">
      <c r="B665" s="101">
        <v>41123</v>
      </c>
      <c r="C665" s="102">
        <v>258.10958196000001</v>
      </c>
      <c r="D665" s="102">
        <v>225.53060192920401</v>
      </c>
      <c r="E665" s="102">
        <v>139.59813425999999</v>
      </c>
      <c r="F665" s="54"/>
      <c r="G665" s="103">
        <v>179.59601867999999</v>
      </c>
      <c r="H665" s="104">
        <v>46114</v>
      </c>
    </row>
    <row r="666" spans="2:8" ht="15.95" customHeight="1" x14ac:dyDescent="0.2">
      <c r="B666" s="101">
        <v>41124</v>
      </c>
      <c r="C666" s="102">
        <v>255.25829253000001</v>
      </c>
      <c r="D666" s="102">
        <v>225.39196889696601</v>
      </c>
      <c r="E666" s="102">
        <v>139.6399012</v>
      </c>
      <c r="F666" s="54"/>
      <c r="G666" s="103">
        <v>177.61205425</v>
      </c>
      <c r="H666" s="104">
        <v>165432</v>
      </c>
    </row>
    <row r="667" spans="2:8" ht="15.95" customHeight="1" x14ac:dyDescent="0.2">
      <c r="B667" s="101">
        <v>41127</v>
      </c>
      <c r="C667" s="102">
        <v>256.61604940000001</v>
      </c>
      <c r="D667" s="102">
        <v>225.371099408242</v>
      </c>
      <c r="E667" s="102">
        <v>139.68162923</v>
      </c>
      <c r="F667" s="54"/>
      <c r="G667" s="103">
        <v>178.55679921999999</v>
      </c>
      <c r="H667" s="104">
        <v>52940</v>
      </c>
    </row>
    <row r="668" spans="2:8" ht="15.95" customHeight="1" x14ac:dyDescent="0.2">
      <c r="B668" s="101">
        <v>41128</v>
      </c>
      <c r="C668" s="102">
        <v>256.61604940000001</v>
      </c>
      <c r="D668" s="102">
        <v>225.40985703015807</v>
      </c>
      <c r="E668" s="102">
        <v>139.72336976</v>
      </c>
      <c r="F668" s="54"/>
      <c r="G668" s="103">
        <v>178.55679921999999</v>
      </c>
      <c r="H668" s="104">
        <v>75600</v>
      </c>
    </row>
    <row r="669" spans="2:8" ht="15.95" customHeight="1" x14ac:dyDescent="0.2">
      <c r="B669" s="101">
        <v>41129</v>
      </c>
      <c r="C669" s="102">
        <v>256.61604940000001</v>
      </c>
      <c r="D669" s="102">
        <v>222.80713365072205</v>
      </c>
      <c r="E669" s="102">
        <v>139.76512281000001</v>
      </c>
      <c r="F669" s="54"/>
      <c r="G669" s="103">
        <v>178.55679921999999</v>
      </c>
      <c r="H669" s="104">
        <v>54710.04</v>
      </c>
    </row>
    <row r="670" spans="2:8" ht="15.95" customHeight="1" x14ac:dyDescent="0.2">
      <c r="B670" s="101">
        <v>41130</v>
      </c>
      <c r="C670" s="102">
        <v>257.83803059000002</v>
      </c>
      <c r="D670" s="102">
        <v>224.69582238024401</v>
      </c>
      <c r="E670" s="102">
        <v>139.80688837</v>
      </c>
      <c r="F670" s="54"/>
      <c r="G670" s="103">
        <v>179.40706968999999</v>
      </c>
      <c r="H670" s="104">
        <v>68084</v>
      </c>
    </row>
    <row r="671" spans="2:8" ht="15.95" customHeight="1" x14ac:dyDescent="0.2">
      <c r="B671" s="101">
        <v>41131</v>
      </c>
      <c r="C671" s="102">
        <v>257.97380628000002</v>
      </c>
      <c r="D671" s="102">
        <v>224.27992328353</v>
      </c>
      <c r="E671" s="102">
        <v>139.84866643000001</v>
      </c>
      <c r="F671" s="54"/>
      <c r="G671" s="103">
        <v>179.50154419</v>
      </c>
      <c r="H671" s="104">
        <v>432896.03</v>
      </c>
    </row>
    <row r="672" spans="2:8" ht="15.95" customHeight="1" x14ac:dyDescent="0.2">
      <c r="B672" s="101">
        <v>41134</v>
      </c>
      <c r="C672" s="102">
        <v>257.97380628000002</v>
      </c>
      <c r="D672" s="102">
        <v>223.64340387744801</v>
      </c>
      <c r="E672" s="102">
        <v>139.89035368</v>
      </c>
      <c r="F672" s="54"/>
      <c r="G672" s="103">
        <v>179.50154419</v>
      </c>
      <c r="H672" s="104">
        <v>140600</v>
      </c>
    </row>
    <row r="673" spans="2:8" ht="15.95" customHeight="1" x14ac:dyDescent="0.2">
      <c r="B673" s="101">
        <v>41135</v>
      </c>
      <c r="C673" s="102">
        <v>257.97380628000002</v>
      </c>
      <c r="D673" s="102">
        <v>224.76886559077801</v>
      </c>
      <c r="E673" s="102">
        <v>139.93220819999999</v>
      </c>
      <c r="F673" s="54"/>
      <c r="G673" s="103">
        <v>179.50154419</v>
      </c>
      <c r="H673" s="104">
        <v>49400</v>
      </c>
    </row>
    <row r="674" spans="2:8" ht="15.95" customHeight="1" x14ac:dyDescent="0.2">
      <c r="B674" s="101">
        <v>41136</v>
      </c>
      <c r="C674" s="102">
        <v>253.90053564999999</v>
      </c>
      <c r="D674" s="102">
        <v>226.20140692390405</v>
      </c>
      <c r="E674" s="102">
        <v>139.97407523000001</v>
      </c>
      <c r="F674" s="54"/>
      <c r="G674" s="103">
        <v>176.66730928000001</v>
      </c>
      <c r="H674" s="104">
        <v>218005.2</v>
      </c>
    </row>
    <row r="675" spans="2:8" ht="15.95" customHeight="1" x14ac:dyDescent="0.2">
      <c r="B675" s="101">
        <v>41137</v>
      </c>
      <c r="C675" s="102">
        <v>253.62898428</v>
      </c>
      <c r="D675" s="102">
        <v>225.74078749421002</v>
      </c>
      <c r="E675" s="102">
        <v>140.01590333999999</v>
      </c>
      <c r="F675" s="54"/>
      <c r="G675" s="103">
        <v>176.47836028</v>
      </c>
      <c r="H675" s="104">
        <v>276462.07</v>
      </c>
    </row>
    <row r="676" spans="2:8" ht="15.95" customHeight="1" x14ac:dyDescent="0.2">
      <c r="B676" s="101">
        <v>41138</v>
      </c>
      <c r="C676" s="102">
        <v>253.62898428</v>
      </c>
      <c r="D676" s="102">
        <v>226.22525776816005</v>
      </c>
      <c r="E676" s="102">
        <v>140.05784682000001</v>
      </c>
      <c r="F676" s="54"/>
      <c r="G676" s="103">
        <v>176.47836028</v>
      </c>
      <c r="H676" s="104">
        <v>26152</v>
      </c>
    </row>
    <row r="677" spans="2:8" ht="15.95" customHeight="1" x14ac:dyDescent="0.2">
      <c r="B677" s="101">
        <v>41141</v>
      </c>
      <c r="C677" s="102">
        <v>252.27122739999999</v>
      </c>
      <c r="D677" s="102">
        <v>225.63196801729202</v>
      </c>
      <c r="E677" s="102">
        <v>140.09985424000001</v>
      </c>
      <c r="F677" s="54"/>
      <c r="G677" s="103">
        <v>175.53361530999999</v>
      </c>
      <c r="H677" s="104">
        <v>212663</v>
      </c>
    </row>
    <row r="678" spans="2:8" ht="15.95" customHeight="1" x14ac:dyDescent="0.2">
      <c r="B678" s="101">
        <v>41142</v>
      </c>
      <c r="C678" s="102">
        <v>245.07511596000001</v>
      </c>
      <c r="D678" s="102">
        <v>224.72414525779803</v>
      </c>
      <c r="E678" s="102">
        <v>140.14171988000001</v>
      </c>
      <c r="F678" s="54"/>
      <c r="G678" s="103">
        <v>170.52646698000001</v>
      </c>
      <c r="H678" s="104">
        <v>322688.67</v>
      </c>
    </row>
    <row r="679" spans="2:8" ht="15.95" customHeight="1" x14ac:dyDescent="0.2">
      <c r="B679" s="101">
        <v>41143</v>
      </c>
      <c r="C679" s="102">
        <v>251.18502190000001</v>
      </c>
      <c r="D679" s="102">
        <v>224.70923848013805</v>
      </c>
      <c r="E679" s="102">
        <v>140.18354613</v>
      </c>
      <c r="F679" s="54"/>
      <c r="G679" s="103">
        <v>174.77781934000001</v>
      </c>
      <c r="H679" s="104">
        <v>43722.03</v>
      </c>
    </row>
    <row r="680" spans="2:8" ht="15.95" customHeight="1" x14ac:dyDescent="0.2">
      <c r="B680" s="101">
        <v>41144</v>
      </c>
      <c r="C680" s="102">
        <v>249.82726503000001</v>
      </c>
      <c r="D680" s="102">
        <v>224.14129025129205</v>
      </c>
      <c r="E680" s="102">
        <v>140.22538489999999</v>
      </c>
      <c r="F680" s="54"/>
      <c r="G680" s="103">
        <v>173.83307436999999</v>
      </c>
      <c r="H680" s="104">
        <v>47930</v>
      </c>
    </row>
    <row r="681" spans="2:8" ht="15.95" customHeight="1" x14ac:dyDescent="0.2">
      <c r="B681" s="101">
        <v>41145</v>
      </c>
      <c r="C681" s="102">
        <v>249.55571365</v>
      </c>
      <c r="D681" s="102">
        <v>223.63445981085206</v>
      </c>
      <c r="E681" s="102">
        <v>140.26728807000001</v>
      </c>
      <c r="F681" s="54"/>
      <c r="G681" s="103">
        <v>173.64412537999999</v>
      </c>
      <c r="H681" s="104">
        <v>126798</v>
      </c>
    </row>
    <row r="682" spans="2:8" ht="15.95" customHeight="1" x14ac:dyDescent="0.2">
      <c r="B682" s="101">
        <v>41148</v>
      </c>
      <c r="C682" s="102">
        <v>247.65485403</v>
      </c>
      <c r="D682" s="102">
        <v>222.60887350784404</v>
      </c>
      <c r="E682" s="102">
        <v>140.30925518000001</v>
      </c>
      <c r="F682" s="54"/>
      <c r="G682" s="103">
        <v>172.32148242</v>
      </c>
      <c r="H682" s="104">
        <v>218509</v>
      </c>
    </row>
    <row r="683" spans="2:8" ht="15.95" customHeight="1" x14ac:dyDescent="0.2">
      <c r="B683" s="101">
        <v>41149</v>
      </c>
      <c r="C683" s="102">
        <v>244.39623752</v>
      </c>
      <c r="D683" s="102">
        <v>226.58600178753207</v>
      </c>
      <c r="E683" s="102">
        <v>140.35123479999999</v>
      </c>
      <c r="F683" s="54"/>
      <c r="G683" s="103">
        <v>170.05409449000001</v>
      </c>
      <c r="H683" s="104">
        <v>674289.15</v>
      </c>
    </row>
    <row r="684" spans="2:8" ht="15.95" customHeight="1" x14ac:dyDescent="0.2">
      <c r="B684" s="101">
        <v>41150</v>
      </c>
      <c r="C684" s="102">
        <v>244.39623752</v>
      </c>
      <c r="D684" s="102">
        <v>227.78748806692806</v>
      </c>
      <c r="E684" s="102">
        <v>140.39317550000001</v>
      </c>
      <c r="F684" s="54"/>
      <c r="G684" s="103">
        <v>170.05409449000001</v>
      </c>
      <c r="H684" s="104">
        <v>243001</v>
      </c>
    </row>
    <row r="685" spans="2:8" ht="15.95" customHeight="1" x14ac:dyDescent="0.2">
      <c r="B685" s="101">
        <v>41151</v>
      </c>
      <c r="C685" s="102">
        <v>246.43287283999999</v>
      </c>
      <c r="D685" s="102">
        <v>223.59272083340406</v>
      </c>
      <c r="E685" s="102">
        <v>140.43284997000001</v>
      </c>
      <c r="F685" s="54"/>
      <c r="G685" s="103">
        <v>171.47121195</v>
      </c>
      <c r="H685" s="104">
        <v>454037</v>
      </c>
    </row>
    <row r="686" spans="2:8" ht="15.95" customHeight="1" x14ac:dyDescent="0.2">
      <c r="B686" s="101">
        <v>41152</v>
      </c>
      <c r="C686" s="102">
        <v>247.79062970999999</v>
      </c>
      <c r="D686" s="102">
        <v>224.42302834906604</v>
      </c>
      <c r="E686" s="102">
        <v>140.47253556999999</v>
      </c>
      <c r="F686" s="54"/>
      <c r="G686" s="103">
        <v>172.41595692000001</v>
      </c>
      <c r="H686" s="104">
        <v>220700</v>
      </c>
    </row>
    <row r="687" spans="2:8" ht="15.95" customHeight="1" x14ac:dyDescent="0.2">
      <c r="B687" s="101">
        <v>41155</v>
      </c>
      <c r="C687" s="102">
        <v>245.87824337999999</v>
      </c>
      <c r="D687" s="102">
        <v>225.83768154900005</v>
      </c>
      <c r="E687" s="102">
        <v>140.51238796999999</v>
      </c>
      <c r="F687" s="54"/>
      <c r="G687" s="103">
        <v>170.05409449000001</v>
      </c>
      <c r="H687" s="104">
        <v>743819</v>
      </c>
    </row>
    <row r="688" spans="2:8" ht="15.95" customHeight="1" x14ac:dyDescent="0.2">
      <c r="B688" s="101">
        <v>41156</v>
      </c>
      <c r="C688" s="102">
        <v>245.87824337999999</v>
      </c>
      <c r="D688" s="102">
        <v>226.13581710220004</v>
      </c>
      <c r="E688" s="102">
        <v>140.55214816</v>
      </c>
      <c r="F688" s="54"/>
      <c r="G688" s="103">
        <v>170.05409449000001</v>
      </c>
      <c r="H688" s="104">
        <v>472100</v>
      </c>
    </row>
    <row r="689" spans="2:8" ht="15.95" customHeight="1" x14ac:dyDescent="0.2">
      <c r="B689" s="101">
        <v>41157</v>
      </c>
      <c r="C689" s="102">
        <v>244.51225313</v>
      </c>
      <c r="D689" s="102">
        <v>225.68861377240003</v>
      </c>
      <c r="E689" s="102">
        <v>140.59191948</v>
      </c>
      <c r="F689" s="54"/>
      <c r="G689" s="103">
        <v>169.10934951999999</v>
      </c>
      <c r="H689" s="104">
        <v>238349.62</v>
      </c>
    </row>
    <row r="690" spans="2:8" ht="15.95" customHeight="1" x14ac:dyDescent="0.2">
      <c r="B690" s="101">
        <v>41158</v>
      </c>
      <c r="C690" s="102">
        <v>243.82925800999999</v>
      </c>
      <c r="D690" s="102">
        <v>225.98674932560002</v>
      </c>
      <c r="E690" s="102">
        <v>140.63170191</v>
      </c>
      <c r="F690" s="54"/>
      <c r="G690" s="103">
        <v>168.63697704</v>
      </c>
      <c r="H690" s="104">
        <v>376461.98</v>
      </c>
    </row>
    <row r="691" spans="2:8" ht="15.95" customHeight="1" x14ac:dyDescent="0.2">
      <c r="B691" s="101">
        <v>41162</v>
      </c>
      <c r="C691" s="102">
        <v>241.78027265</v>
      </c>
      <c r="D691" s="102">
        <v>226.73208820860003</v>
      </c>
      <c r="E691" s="102">
        <v>140.67144357000001</v>
      </c>
      <c r="F691" s="54"/>
      <c r="G691" s="103">
        <v>167.21985957999999</v>
      </c>
      <c r="H691" s="104">
        <v>94796</v>
      </c>
    </row>
    <row r="692" spans="2:8" ht="15.95" customHeight="1" x14ac:dyDescent="0.2">
      <c r="B692" s="101">
        <v>41163</v>
      </c>
      <c r="C692" s="102">
        <v>243.82925800999999</v>
      </c>
      <c r="D692" s="102">
        <v>227.32835931500003</v>
      </c>
      <c r="E692" s="102">
        <v>140.71114446000001</v>
      </c>
      <c r="F692" s="54"/>
      <c r="G692" s="103">
        <v>168.63697704</v>
      </c>
      <c r="H692" s="104">
        <v>308911</v>
      </c>
    </row>
    <row r="693" spans="2:8" ht="15.95" customHeight="1" x14ac:dyDescent="0.2">
      <c r="B693" s="101">
        <v>41164</v>
      </c>
      <c r="C693" s="102">
        <v>240.41428241</v>
      </c>
      <c r="D693" s="102">
        <v>227.62649486820001</v>
      </c>
      <c r="E693" s="102">
        <v>140.75080457000001</v>
      </c>
      <c r="F693" s="54"/>
      <c r="G693" s="103">
        <v>166.27511461</v>
      </c>
      <c r="H693" s="104">
        <v>780934.05</v>
      </c>
    </row>
    <row r="694" spans="2:8" ht="15.95" customHeight="1" x14ac:dyDescent="0.2">
      <c r="B694" s="101">
        <v>41165</v>
      </c>
      <c r="C694" s="102">
        <v>245.19524826</v>
      </c>
      <c r="D694" s="102">
        <v>228.66996930440001</v>
      </c>
      <c r="E694" s="102">
        <v>140.7904758</v>
      </c>
      <c r="F694" s="54"/>
      <c r="G694" s="103">
        <v>169.58172200999999</v>
      </c>
      <c r="H694" s="104">
        <v>405345</v>
      </c>
    </row>
    <row r="695" spans="2:8" ht="15.95" customHeight="1" x14ac:dyDescent="0.2">
      <c r="B695" s="101">
        <v>41166</v>
      </c>
      <c r="C695" s="102">
        <v>243.14626289</v>
      </c>
      <c r="D695" s="102">
        <v>228.37183375120003</v>
      </c>
      <c r="E695" s="102">
        <v>140.83010625</v>
      </c>
      <c r="F695" s="54"/>
      <c r="G695" s="103">
        <v>168.16460455000001</v>
      </c>
      <c r="H695" s="104">
        <v>538760.5</v>
      </c>
    </row>
    <row r="696" spans="2:8" ht="15.95" customHeight="1" x14ac:dyDescent="0.2">
      <c r="B696" s="101">
        <v>41169</v>
      </c>
      <c r="C696" s="102">
        <v>240.42521033</v>
      </c>
      <c r="D696" s="102">
        <v>228.52090152780002</v>
      </c>
      <c r="E696" s="102">
        <v>140.86969594000001</v>
      </c>
      <c r="F696" s="54"/>
      <c r="G696" s="103">
        <v>166.28267256999999</v>
      </c>
      <c r="H696" s="104">
        <v>458419.68</v>
      </c>
    </row>
    <row r="697" spans="2:8" ht="15.95" customHeight="1" x14ac:dyDescent="0.2">
      <c r="B697" s="101">
        <v>41170</v>
      </c>
      <c r="C697" s="102">
        <v>245.19524826</v>
      </c>
      <c r="D697" s="102">
        <v>229.11717263420002</v>
      </c>
      <c r="E697" s="102">
        <v>140.90924437999999</v>
      </c>
      <c r="F697" s="54"/>
      <c r="G697" s="103">
        <v>169.58172200999999</v>
      </c>
      <c r="H697" s="104">
        <v>142950.46</v>
      </c>
    </row>
    <row r="698" spans="2:8" ht="15.95" customHeight="1" x14ac:dyDescent="0.2">
      <c r="B698" s="101">
        <v>41171</v>
      </c>
      <c r="C698" s="102">
        <v>244.51225313</v>
      </c>
      <c r="D698" s="102">
        <v>228.66996930440004</v>
      </c>
      <c r="E698" s="102">
        <v>140.94880395000001</v>
      </c>
      <c r="F698" s="54"/>
      <c r="G698" s="103">
        <v>169.10934951999999</v>
      </c>
      <c r="H698" s="104">
        <v>109302</v>
      </c>
    </row>
    <row r="699" spans="2:8" ht="15.95" customHeight="1" x14ac:dyDescent="0.2">
      <c r="B699" s="101">
        <v>41172</v>
      </c>
      <c r="C699" s="102">
        <v>245.19524826</v>
      </c>
      <c r="D699" s="102">
        <v>229.11717263420005</v>
      </c>
      <c r="E699" s="102">
        <v>140.98847888</v>
      </c>
      <c r="F699" s="54"/>
      <c r="G699" s="103">
        <v>169.58172200999999</v>
      </c>
      <c r="H699" s="104">
        <v>162665.17000000001</v>
      </c>
    </row>
    <row r="700" spans="2:8" ht="15.95" customHeight="1" x14ac:dyDescent="0.2">
      <c r="B700" s="101">
        <v>41173</v>
      </c>
      <c r="C700" s="102">
        <v>243.14762888000001</v>
      </c>
      <c r="D700" s="102">
        <v>228.81903708100006</v>
      </c>
      <c r="E700" s="102">
        <v>141.02816494000001</v>
      </c>
      <c r="F700" s="54"/>
      <c r="G700" s="103">
        <v>168.16554930000001</v>
      </c>
      <c r="H700" s="104">
        <v>658919</v>
      </c>
    </row>
    <row r="701" spans="2:8" ht="15.95" customHeight="1" x14ac:dyDescent="0.2">
      <c r="B701" s="101">
        <v>41176</v>
      </c>
      <c r="C701" s="102">
        <v>243.28286191999999</v>
      </c>
      <c r="D701" s="102">
        <v>228.66996930440004</v>
      </c>
      <c r="E701" s="102">
        <v>141.06786212</v>
      </c>
      <c r="F701" s="54"/>
      <c r="G701" s="103">
        <v>168.25907905</v>
      </c>
      <c r="H701" s="104">
        <v>105532.4</v>
      </c>
    </row>
    <row r="702" spans="2:8" ht="15.95" customHeight="1" x14ac:dyDescent="0.2">
      <c r="B702" s="101">
        <v>41177</v>
      </c>
      <c r="C702" s="102">
        <v>243.14626289</v>
      </c>
      <c r="D702" s="102">
        <v>228.37183375120006</v>
      </c>
      <c r="E702" s="102">
        <v>141.10772703000001</v>
      </c>
      <c r="F702" s="54"/>
      <c r="G702" s="103">
        <v>168.16460455000001</v>
      </c>
      <c r="H702" s="104">
        <v>329722.7</v>
      </c>
    </row>
    <row r="703" spans="2:8" ht="15.95" customHeight="1" x14ac:dyDescent="0.2">
      <c r="B703" s="101">
        <v>41178</v>
      </c>
      <c r="C703" s="102">
        <v>243.00966387</v>
      </c>
      <c r="D703" s="102">
        <v>228.66996930440007</v>
      </c>
      <c r="E703" s="102">
        <v>141.14755117000001</v>
      </c>
      <c r="F703" s="54"/>
      <c r="G703" s="103">
        <v>168.07013006</v>
      </c>
      <c r="H703" s="104">
        <v>32035.38</v>
      </c>
    </row>
    <row r="704" spans="2:8" ht="15.95" customHeight="1" x14ac:dyDescent="0.2">
      <c r="B704" s="101">
        <v>41179</v>
      </c>
      <c r="C704" s="102">
        <v>241.78027265</v>
      </c>
      <c r="D704" s="102">
        <v>227.92463042140008</v>
      </c>
      <c r="E704" s="102">
        <v>141.18733452999999</v>
      </c>
      <c r="F704" s="54"/>
      <c r="G704" s="103">
        <v>167.21985957999999</v>
      </c>
      <c r="H704" s="104">
        <v>205479.62</v>
      </c>
    </row>
    <row r="705" spans="2:8" ht="15.95" customHeight="1" x14ac:dyDescent="0.2">
      <c r="B705" s="101">
        <v>41180</v>
      </c>
      <c r="C705" s="102">
        <v>240.68748045999999</v>
      </c>
      <c r="D705" s="102">
        <v>228.37183375120009</v>
      </c>
      <c r="E705" s="102">
        <v>141.22712901</v>
      </c>
      <c r="F705" s="54"/>
      <c r="G705" s="103">
        <v>166.46406361000001</v>
      </c>
      <c r="H705" s="104">
        <v>724433.5</v>
      </c>
    </row>
    <row r="706" spans="2:8" ht="15.95" customHeight="1" x14ac:dyDescent="0.2">
      <c r="B706" s="101">
        <v>41183</v>
      </c>
      <c r="C706" s="102">
        <v>241.38855199</v>
      </c>
      <c r="D706" s="102">
        <v>226.58302043200007</v>
      </c>
      <c r="E706" s="102">
        <v>141.26693460999999</v>
      </c>
      <c r="F706" s="54"/>
      <c r="G706" s="103">
        <v>165.89721663</v>
      </c>
      <c r="H706" s="104">
        <v>482157.99</v>
      </c>
    </row>
    <row r="707" spans="2:8" ht="15.95" customHeight="1" x14ac:dyDescent="0.2">
      <c r="B707" s="101">
        <v>41184</v>
      </c>
      <c r="C707" s="102">
        <v>240.42629694999999</v>
      </c>
      <c r="D707" s="102">
        <v>227.03022376180004</v>
      </c>
      <c r="E707" s="102">
        <v>141.30669897999999</v>
      </c>
      <c r="F707" s="54"/>
      <c r="G707" s="103">
        <v>165.23589515</v>
      </c>
      <c r="H707" s="104">
        <v>1259972</v>
      </c>
    </row>
    <row r="708" spans="2:8" ht="15.95" customHeight="1" x14ac:dyDescent="0.2">
      <c r="B708" s="101">
        <v>41185</v>
      </c>
      <c r="C708" s="102">
        <v>238.50178685</v>
      </c>
      <c r="D708" s="102">
        <v>225.53954599580007</v>
      </c>
      <c r="E708" s="102">
        <v>141.34652682000001</v>
      </c>
      <c r="F708" s="54"/>
      <c r="G708" s="103">
        <v>163.91325219000001</v>
      </c>
      <c r="H708" s="104">
        <v>280939.42</v>
      </c>
    </row>
    <row r="709" spans="2:8" ht="15.95" customHeight="1" x14ac:dyDescent="0.2">
      <c r="B709" s="101">
        <v>41186</v>
      </c>
      <c r="C709" s="102">
        <v>242.21334203999999</v>
      </c>
      <c r="D709" s="102">
        <v>227.03022376180004</v>
      </c>
      <c r="E709" s="102">
        <v>141.38636624</v>
      </c>
      <c r="F709" s="54"/>
      <c r="G709" s="103">
        <v>166.46406361000001</v>
      </c>
      <c r="H709" s="104">
        <v>2794494.98</v>
      </c>
    </row>
    <row r="710" spans="2:8" ht="15.95" customHeight="1" x14ac:dyDescent="0.2">
      <c r="B710" s="101">
        <v>41187</v>
      </c>
      <c r="C710" s="102">
        <v>243.03813208</v>
      </c>
      <c r="D710" s="102">
        <v>226.43395265540005</v>
      </c>
      <c r="E710" s="102">
        <v>141.42621679000001</v>
      </c>
      <c r="F710" s="54"/>
      <c r="G710" s="103">
        <v>167.03091058999999</v>
      </c>
      <c r="H710" s="104">
        <v>128780</v>
      </c>
    </row>
    <row r="711" spans="2:8" ht="15.95" customHeight="1" x14ac:dyDescent="0.2">
      <c r="B711" s="101">
        <v>41190</v>
      </c>
      <c r="C711" s="102">
        <v>242.62573706000001</v>
      </c>
      <c r="D711" s="102">
        <v>227.47742709160008</v>
      </c>
      <c r="E711" s="102">
        <v>141.46607846000001</v>
      </c>
      <c r="F711" s="54"/>
      <c r="G711" s="103">
        <v>166.7474871</v>
      </c>
      <c r="H711" s="104">
        <v>599412</v>
      </c>
    </row>
    <row r="712" spans="2:8" ht="15.95" customHeight="1" x14ac:dyDescent="0.2">
      <c r="B712" s="101">
        <v>41191</v>
      </c>
      <c r="C712" s="102">
        <v>243.03813208</v>
      </c>
      <c r="D712" s="102">
        <v>228.0736981980001</v>
      </c>
      <c r="E712" s="102">
        <v>141.50589887999999</v>
      </c>
      <c r="F712" s="54"/>
      <c r="G712" s="103">
        <v>167.03091058999999</v>
      </c>
      <c r="H712" s="104">
        <v>17680</v>
      </c>
    </row>
    <row r="713" spans="2:8" ht="15.95" customHeight="1" x14ac:dyDescent="0.2">
      <c r="B713" s="101">
        <v>41192</v>
      </c>
      <c r="C713" s="102">
        <v>241.93841201999999</v>
      </c>
      <c r="D713" s="102">
        <v>227.6264948682001</v>
      </c>
      <c r="E713" s="102">
        <v>141.54562618</v>
      </c>
      <c r="F713" s="54"/>
      <c r="G713" s="103">
        <v>166.27511461</v>
      </c>
      <c r="H713" s="104">
        <v>529636.80000000005</v>
      </c>
    </row>
    <row r="714" spans="2:8" ht="15.95" customHeight="1" x14ac:dyDescent="0.2">
      <c r="B714" s="101">
        <v>41193</v>
      </c>
      <c r="C714" s="102">
        <v>243.17559707999999</v>
      </c>
      <c r="D714" s="102">
        <v>228.96810485760008</v>
      </c>
      <c r="E714" s="102">
        <v>141.58384436</v>
      </c>
      <c r="F714" s="54"/>
      <c r="G714" s="103">
        <v>167.12538509000001</v>
      </c>
      <c r="H714" s="104">
        <v>648104</v>
      </c>
    </row>
    <row r="715" spans="2:8" ht="15.95" customHeight="1" x14ac:dyDescent="0.2">
      <c r="B715" s="101">
        <v>41197</v>
      </c>
      <c r="C715" s="102">
        <v>243.17559707999999</v>
      </c>
      <c r="D715" s="102">
        <v>228.07369819800007</v>
      </c>
      <c r="E715" s="102">
        <v>141.62207273000001</v>
      </c>
      <c r="F715" s="54"/>
      <c r="G715" s="103">
        <v>167.12538509000001</v>
      </c>
      <c r="H715" s="104">
        <v>615624</v>
      </c>
    </row>
    <row r="716" spans="2:8" ht="15.95" customHeight="1" x14ac:dyDescent="0.2">
      <c r="B716" s="101">
        <v>41198</v>
      </c>
      <c r="C716" s="102">
        <v>242.62573706000001</v>
      </c>
      <c r="D716" s="102">
        <v>227.92463042140008</v>
      </c>
      <c r="E716" s="102">
        <v>141.66036412</v>
      </c>
      <c r="F716" s="54"/>
      <c r="G716" s="103">
        <v>166.7474871</v>
      </c>
      <c r="H716" s="104">
        <v>1124469</v>
      </c>
    </row>
    <row r="717" spans="2:8" ht="15.95" customHeight="1" x14ac:dyDescent="0.2">
      <c r="B717" s="101">
        <v>41199</v>
      </c>
      <c r="C717" s="102">
        <v>243.17559707999999</v>
      </c>
      <c r="D717" s="102">
        <v>227.77556264480009</v>
      </c>
      <c r="E717" s="102">
        <v>141.69871852</v>
      </c>
      <c r="F717" s="54"/>
      <c r="G717" s="103">
        <v>167.12538509000001</v>
      </c>
      <c r="H717" s="104">
        <v>902776.02</v>
      </c>
    </row>
    <row r="718" spans="2:8" ht="15.95" customHeight="1" x14ac:dyDescent="0.2">
      <c r="B718" s="101">
        <v>41200</v>
      </c>
      <c r="C718" s="102">
        <v>243.17559707999999</v>
      </c>
      <c r="D718" s="102">
        <v>227.47742709160008</v>
      </c>
      <c r="E718" s="102">
        <v>141.73718829000001</v>
      </c>
      <c r="F718" s="54"/>
      <c r="G718" s="103">
        <v>167.12538509000001</v>
      </c>
      <c r="H718" s="104">
        <v>93757</v>
      </c>
    </row>
    <row r="719" spans="2:8" ht="15.95" customHeight="1" x14ac:dyDescent="0.2">
      <c r="B719" s="101">
        <v>41201</v>
      </c>
      <c r="C719" s="102">
        <v>242.28679704999999</v>
      </c>
      <c r="D719" s="102">
        <v>227.47742709160008</v>
      </c>
      <c r="E719" s="102">
        <v>141.77566826</v>
      </c>
      <c r="F719" s="54"/>
      <c r="G719" s="103">
        <v>166.51454645999999</v>
      </c>
      <c r="H719" s="104">
        <v>299889.07</v>
      </c>
    </row>
    <row r="720" spans="2:8" ht="15.95" customHeight="1" x14ac:dyDescent="0.2">
      <c r="B720" s="101">
        <v>41204</v>
      </c>
      <c r="C720" s="102">
        <v>243.53213181000001</v>
      </c>
      <c r="D720" s="102">
        <v>226.73208820860009</v>
      </c>
      <c r="E720" s="102">
        <v>141.81436925</v>
      </c>
      <c r="F720" s="54"/>
      <c r="G720" s="103">
        <v>167.37041790999999</v>
      </c>
      <c r="H720" s="104">
        <v>277153.15000000002</v>
      </c>
    </row>
    <row r="721" spans="2:8" ht="15.95" customHeight="1" x14ac:dyDescent="0.2">
      <c r="B721" s="101">
        <v>41205</v>
      </c>
      <c r="C721" s="102">
        <v>242.56353811</v>
      </c>
      <c r="D721" s="102">
        <v>226.28488487880009</v>
      </c>
      <c r="E721" s="102">
        <v>141.85308042</v>
      </c>
      <c r="F721" s="54"/>
      <c r="G721" s="103">
        <v>166.70474012</v>
      </c>
      <c r="H721" s="104">
        <v>410508</v>
      </c>
    </row>
    <row r="722" spans="2:8" ht="15.95" customHeight="1" x14ac:dyDescent="0.2">
      <c r="B722" s="101">
        <v>41206</v>
      </c>
      <c r="C722" s="102">
        <v>242.14842651999999</v>
      </c>
      <c r="D722" s="102">
        <v>225.9867493256001</v>
      </c>
      <c r="E722" s="102">
        <v>141.89185508</v>
      </c>
      <c r="F722" s="54"/>
      <c r="G722" s="103">
        <v>166.41944963</v>
      </c>
      <c r="H722" s="104">
        <v>536018</v>
      </c>
    </row>
    <row r="723" spans="2:8" ht="15.95" customHeight="1" x14ac:dyDescent="0.2">
      <c r="B723" s="101">
        <v>41207</v>
      </c>
      <c r="C723" s="102">
        <v>242.42516757999999</v>
      </c>
      <c r="D723" s="102">
        <v>224.64513933620012</v>
      </c>
      <c r="E723" s="102">
        <v>141.93053474999999</v>
      </c>
      <c r="F723" s="54"/>
      <c r="G723" s="103">
        <v>166.60964329000001</v>
      </c>
      <c r="H723" s="104">
        <v>305925</v>
      </c>
    </row>
    <row r="724" spans="2:8" ht="15.95" customHeight="1" x14ac:dyDescent="0.2">
      <c r="B724" s="101">
        <v>41208</v>
      </c>
      <c r="C724" s="102">
        <v>242.28679704999999</v>
      </c>
      <c r="D724" s="102">
        <v>224.19793600640011</v>
      </c>
      <c r="E724" s="102">
        <v>141.96911990000001</v>
      </c>
      <c r="F724" s="54"/>
      <c r="G724" s="103">
        <v>166.51454645999999</v>
      </c>
      <c r="H724" s="104">
        <v>108462</v>
      </c>
    </row>
    <row r="725" spans="2:8" ht="15.95" customHeight="1" x14ac:dyDescent="0.2">
      <c r="B725" s="101">
        <v>41211</v>
      </c>
      <c r="C725" s="102">
        <v>242.56353811</v>
      </c>
      <c r="D725" s="102">
        <v>224.04886822980012</v>
      </c>
      <c r="E725" s="102">
        <v>142.00766288</v>
      </c>
      <c r="F725" s="54"/>
      <c r="G725" s="103">
        <v>166.70474012</v>
      </c>
      <c r="H725" s="104">
        <v>476716</v>
      </c>
    </row>
    <row r="726" spans="2:8" ht="15.95" customHeight="1" x14ac:dyDescent="0.2">
      <c r="B726" s="101">
        <v>41212</v>
      </c>
      <c r="C726" s="102">
        <v>241.87168546000001</v>
      </c>
      <c r="D726" s="102">
        <v>223.15446157020011</v>
      </c>
      <c r="E726" s="102">
        <v>142.04616369999999</v>
      </c>
      <c r="F726" s="54"/>
      <c r="G726" s="103">
        <v>166.22925597</v>
      </c>
      <c r="H726" s="104">
        <v>379359.23</v>
      </c>
    </row>
    <row r="727" spans="2:8" ht="15.95" customHeight="1" x14ac:dyDescent="0.2">
      <c r="B727" s="101">
        <v>41213</v>
      </c>
      <c r="C727" s="102">
        <v>242.01005599000001</v>
      </c>
      <c r="D727" s="102">
        <v>223.60166490000009</v>
      </c>
      <c r="E727" s="102">
        <v>142.08478036</v>
      </c>
      <c r="F727" s="54"/>
      <c r="G727" s="103">
        <v>166.32435280000001</v>
      </c>
      <c r="H727" s="104">
        <v>690284.5</v>
      </c>
    </row>
    <row r="728" spans="2:8" ht="15.95" customHeight="1" x14ac:dyDescent="0.2">
      <c r="B728" s="101">
        <v>41214</v>
      </c>
      <c r="C728" s="102">
        <v>242.30249003</v>
      </c>
      <c r="D728" s="102">
        <v>223.60166490000009</v>
      </c>
      <c r="E728" s="102">
        <v>142.12351285</v>
      </c>
      <c r="F728" s="54"/>
      <c r="G728" s="103">
        <v>165.46848134999999</v>
      </c>
      <c r="H728" s="104">
        <v>239345</v>
      </c>
    </row>
    <row r="729" spans="2:8" ht="15.95" customHeight="1" x14ac:dyDescent="0.2">
      <c r="B729" s="101">
        <v>41218</v>
      </c>
      <c r="C729" s="102">
        <v>240.35292977</v>
      </c>
      <c r="D729" s="102">
        <v>220.91844492120009</v>
      </c>
      <c r="E729" s="102">
        <v>142.16230836</v>
      </c>
      <c r="F729" s="54"/>
      <c r="G729" s="103">
        <v>164.13712575</v>
      </c>
      <c r="H729" s="104">
        <v>166211</v>
      </c>
    </row>
    <row r="730" spans="2:8" ht="15.95" customHeight="1" x14ac:dyDescent="0.2">
      <c r="B730" s="101">
        <v>41219</v>
      </c>
      <c r="C730" s="102">
        <v>240.21367545999999</v>
      </c>
      <c r="D730" s="102">
        <v>220.7693771446001</v>
      </c>
      <c r="E730" s="102">
        <v>142.20111452</v>
      </c>
      <c r="F730" s="54"/>
      <c r="G730" s="103">
        <v>164.04202892000001</v>
      </c>
      <c r="H730" s="104">
        <v>398388.06</v>
      </c>
    </row>
    <row r="731" spans="2:8" ht="15.95" customHeight="1" x14ac:dyDescent="0.2">
      <c r="B731" s="101">
        <v>41220</v>
      </c>
      <c r="C731" s="102">
        <v>240.21228292000001</v>
      </c>
      <c r="D731" s="102">
        <v>222.40912268720007</v>
      </c>
      <c r="E731" s="102">
        <v>142.23998416000001</v>
      </c>
      <c r="F731" s="54"/>
      <c r="G731" s="103">
        <v>164.04107794999999</v>
      </c>
      <c r="H731" s="104">
        <v>399941.2</v>
      </c>
    </row>
    <row r="732" spans="2:8" ht="15.95" customHeight="1" x14ac:dyDescent="0.2">
      <c r="B732" s="101">
        <v>41221</v>
      </c>
      <c r="C732" s="102">
        <v>240.21228292000001</v>
      </c>
      <c r="D732" s="102">
        <v>221.06751269780008</v>
      </c>
      <c r="E732" s="102">
        <v>142.27865363999999</v>
      </c>
      <c r="F732" s="54"/>
      <c r="G732" s="103">
        <v>164.04107794999999</v>
      </c>
      <c r="H732" s="104">
        <v>577667.93999999994</v>
      </c>
    </row>
    <row r="733" spans="2:8" ht="15.95" customHeight="1" x14ac:dyDescent="0.2">
      <c r="B733" s="101">
        <v>41222</v>
      </c>
      <c r="C733" s="102">
        <v>240.21367545999999</v>
      </c>
      <c r="D733" s="102">
        <v>220.62030936800008</v>
      </c>
      <c r="E733" s="102">
        <v>142.31733331000001</v>
      </c>
      <c r="F733" s="54"/>
      <c r="G733" s="103">
        <v>164.04202892000001</v>
      </c>
      <c r="H733" s="104">
        <v>189749.07</v>
      </c>
    </row>
    <row r="734" spans="2:8" ht="15.95" customHeight="1" x14ac:dyDescent="0.2">
      <c r="B734" s="101">
        <v>41225</v>
      </c>
      <c r="C734" s="102">
        <v>240.90994698</v>
      </c>
      <c r="D734" s="102">
        <v>220.17310603820007</v>
      </c>
      <c r="E734" s="102">
        <v>142.355918</v>
      </c>
      <c r="F734" s="54"/>
      <c r="G734" s="103">
        <v>164.51751306</v>
      </c>
      <c r="H734" s="104">
        <v>187027.1</v>
      </c>
    </row>
    <row r="735" spans="2:8" ht="15.95" customHeight="1" x14ac:dyDescent="0.2">
      <c r="B735" s="101">
        <v>41226</v>
      </c>
      <c r="C735" s="102">
        <v>240.77069268</v>
      </c>
      <c r="D735" s="102">
        <v>220.17310603820007</v>
      </c>
      <c r="E735" s="102">
        <v>142.39446052</v>
      </c>
      <c r="F735" s="54"/>
      <c r="G735" s="103">
        <v>164.42241623999999</v>
      </c>
      <c r="H735" s="104">
        <v>160779.20000000001</v>
      </c>
    </row>
    <row r="736" spans="2:8" ht="15.95" customHeight="1" x14ac:dyDescent="0.2">
      <c r="B736" s="101">
        <v>41227</v>
      </c>
      <c r="C736" s="102">
        <v>239.51740394000001</v>
      </c>
      <c r="D736" s="102">
        <v>220.02403826160008</v>
      </c>
      <c r="E736" s="102">
        <v>142.43301369</v>
      </c>
      <c r="F736" s="54"/>
      <c r="G736" s="103">
        <v>163.56654477999999</v>
      </c>
      <c r="H736" s="104">
        <v>476243.8</v>
      </c>
    </row>
    <row r="737" spans="2:8" ht="15.95" customHeight="1" x14ac:dyDescent="0.2">
      <c r="B737" s="101">
        <v>41229</v>
      </c>
      <c r="C737" s="102">
        <v>237.84635227999999</v>
      </c>
      <c r="D737" s="102">
        <v>220.17310603820007</v>
      </c>
      <c r="E737" s="102">
        <v>142.47152424000001</v>
      </c>
      <c r="F737" s="54"/>
      <c r="G737" s="103">
        <v>162.42538284</v>
      </c>
      <c r="H737" s="104">
        <v>119709</v>
      </c>
    </row>
    <row r="738" spans="2:8" ht="15.95" customHeight="1" x14ac:dyDescent="0.2">
      <c r="B738" s="101">
        <v>41232</v>
      </c>
      <c r="C738" s="102">
        <v>238.12486089000001</v>
      </c>
      <c r="D738" s="102">
        <v>220.32217381480007</v>
      </c>
      <c r="E738" s="102">
        <v>142.50993980000001</v>
      </c>
      <c r="F738" s="54"/>
      <c r="G738" s="103">
        <v>162.6155765</v>
      </c>
      <c r="H738" s="104">
        <v>110879</v>
      </c>
    </row>
    <row r="739" spans="2:8" ht="15.95" customHeight="1" x14ac:dyDescent="0.2">
      <c r="B739" s="101">
        <v>41234</v>
      </c>
      <c r="C739" s="102">
        <v>240.90994698</v>
      </c>
      <c r="D739" s="102">
        <v>220.02403826160008</v>
      </c>
      <c r="E739" s="102">
        <v>142.58648457999999</v>
      </c>
      <c r="F739" s="54"/>
      <c r="G739" s="103">
        <v>164.51751306</v>
      </c>
      <c r="H739" s="104">
        <v>1709363.85</v>
      </c>
    </row>
    <row r="740" spans="2:8" ht="15.95" customHeight="1" x14ac:dyDescent="0.2">
      <c r="B740" s="101">
        <v>41235</v>
      </c>
      <c r="C740" s="102">
        <v>242.02398142000001</v>
      </c>
      <c r="D740" s="102">
        <v>220.62030936800005</v>
      </c>
      <c r="E740" s="102">
        <v>142.62524812000001</v>
      </c>
      <c r="F740" s="54"/>
      <c r="G740" s="103">
        <v>165.27828769000001</v>
      </c>
      <c r="H740" s="104">
        <v>90651.199999999997</v>
      </c>
    </row>
    <row r="741" spans="2:8" ht="15.95" customHeight="1" x14ac:dyDescent="0.2">
      <c r="B741" s="101">
        <v>41236</v>
      </c>
      <c r="C741" s="102">
        <v>242.99876155000001</v>
      </c>
      <c r="D741" s="102">
        <v>220.62030936800005</v>
      </c>
      <c r="E741" s="102">
        <v>142.66418078000001</v>
      </c>
      <c r="F741" s="54"/>
      <c r="G741" s="103">
        <v>165.94396549000001</v>
      </c>
      <c r="H741" s="104">
        <v>1194678.69</v>
      </c>
    </row>
    <row r="742" spans="2:8" ht="15.95" customHeight="1" x14ac:dyDescent="0.2">
      <c r="B742" s="101">
        <v>41239</v>
      </c>
      <c r="C742" s="102">
        <v>240.90994698</v>
      </c>
      <c r="D742" s="102">
        <v>218.83149604880003</v>
      </c>
      <c r="E742" s="102">
        <v>142.70317691</v>
      </c>
      <c r="F742" s="54"/>
      <c r="G742" s="103">
        <v>164.51751306</v>
      </c>
      <c r="H742" s="104">
        <v>1178608.03</v>
      </c>
    </row>
    <row r="743" spans="2:8" ht="15.95" customHeight="1" x14ac:dyDescent="0.2">
      <c r="B743" s="101">
        <v>41240</v>
      </c>
      <c r="C743" s="102">
        <v>240.90994698</v>
      </c>
      <c r="D743" s="102">
        <v>220.76937714460001</v>
      </c>
      <c r="E743" s="102">
        <v>142.74213089</v>
      </c>
      <c r="F743" s="54"/>
      <c r="G743" s="103">
        <v>164.51751306</v>
      </c>
      <c r="H743" s="104">
        <v>4591261.5</v>
      </c>
    </row>
    <row r="744" spans="2:8" ht="15.95" customHeight="1" x14ac:dyDescent="0.2">
      <c r="B744" s="101">
        <v>41241</v>
      </c>
      <c r="C744" s="102">
        <v>241.46696420000001</v>
      </c>
      <c r="D744" s="102">
        <v>222.55819046380003</v>
      </c>
      <c r="E744" s="102">
        <v>142.78104268999999</v>
      </c>
      <c r="F744" s="54"/>
      <c r="G744" s="103">
        <v>164.89790038000001</v>
      </c>
      <c r="H744" s="104">
        <v>22369201</v>
      </c>
    </row>
    <row r="745" spans="2:8" ht="15.95" customHeight="1" x14ac:dyDescent="0.2">
      <c r="B745" s="101">
        <v>41242</v>
      </c>
      <c r="C745" s="102">
        <v>243.69503308</v>
      </c>
      <c r="D745" s="102">
        <v>224.19793600640003</v>
      </c>
      <c r="E745" s="102">
        <v>142.81975341</v>
      </c>
      <c r="F745" s="54"/>
      <c r="G745" s="103">
        <v>166.41944963</v>
      </c>
      <c r="H745" s="104">
        <v>7827531.96</v>
      </c>
    </row>
    <row r="746" spans="2:8" ht="15.95" customHeight="1" x14ac:dyDescent="0.2">
      <c r="B746" s="101">
        <v>41243</v>
      </c>
      <c r="C746" s="102">
        <v>242.99876155000001</v>
      </c>
      <c r="D746" s="102">
        <v>224.49607155960001</v>
      </c>
      <c r="E746" s="102">
        <v>142.85842149000001</v>
      </c>
      <c r="F746" s="54"/>
      <c r="G746" s="103">
        <v>165.94396549000001</v>
      </c>
      <c r="H746" s="104">
        <v>4753764.5999999996</v>
      </c>
    </row>
    <row r="747" spans="2:8" ht="15.95" customHeight="1" x14ac:dyDescent="0.2">
      <c r="B747" s="101">
        <v>41246</v>
      </c>
      <c r="C747" s="102">
        <v>241.77935264000001</v>
      </c>
      <c r="D747" s="102">
        <v>226.2848848788</v>
      </c>
      <c r="E747" s="102">
        <v>142.89715305999999</v>
      </c>
      <c r="F747" s="54"/>
      <c r="G747" s="103">
        <v>164.04202892000001</v>
      </c>
      <c r="H747" s="104">
        <v>3259845.13</v>
      </c>
    </row>
    <row r="748" spans="2:8" ht="15.95" customHeight="1" x14ac:dyDescent="0.2">
      <c r="B748" s="101">
        <v>41247</v>
      </c>
      <c r="C748" s="102">
        <v>246.54485872999999</v>
      </c>
      <c r="D748" s="102">
        <v>227.62649486819998</v>
      </c>
      <c r="E748" s="102">
        <v>142.93589528000001</v>
      </c>
      <c r="F748" s="54"/>
      <c r="G748" s="103">
        <v>167.27532109000001</v>
      </c>
      <c r="H748" s="104">
        <v>2454350.0099999998</v>
      </c>
    </row>
    <row r="749" spans="2:8" ht="15.95" customHeight="1" x14ac:dyDescent="0.2">
      <c r="B749" s="101">
        <v>41248</v>
      </c>
      <c r="C749" s="102">
        <v>248.08664010000001</v>
      </c>
      <c r="D749" s="102">
        <v>227.328359315</v>
      </c>
      <c r="E749" s="102">
        <v>142.97459488000001</v>
      </c>
      <c r="F749" s="54"/>
      <c r="G749" s="103">
        <v>168.32138620000001</v>
      </c>
      <c r="H749" s="104">
        <v>368540.04</v>
      </c>
    </row>
    <row r="750" spans="2:8" ht="15.95" customHeight="1" x14ac:dyDescent="0.2">
      <c r="B750" s="101">
        <v>41249</v>
      </c>
      <c r="C750" s="102">
        <v>245.98561257</v>
      </c>
      <c r="D750" s="102">
        <v>228.37183375119997</v>
      </c>
      <c r="E750" s="102">
        <v>143.01325184000001</v>
      </c>
      <c r="F750" s="54"/>
      <c r="G750" s="103">
        <v>166.89588474000001</v>
      </c>
      <c r="H750" s="104">
        <v>653956.67000000004</v>
      </c>
    </row>
    <row r="751" spans="2:8" ht="15.95" customHeight="1" x14ac:dyDescent="0.2">
      <c r="B751" s="101">
        <v>41250</v>
      </c>
      <c r="C751" s="102">
        <v>248.08664010000001</v>
      </c>
      <c r="D751" s="102">
        <v>229.56437596399996</v>
      </c>
      <c r="E751" s="102">
        <v>143.05186617999999</v>
      </c>
      <c r="F751" s="54"/>
      <c r="G751" s="103">
        <v>168.32138620000001</v>
      </c>
      <c r="H751" s="104">
        <v>162839.9</v>
      </c>
    </row>
    <row r="752" spans="2:8" ht="15.95" customHeight="1" x14ac:dyDescent="0.2">
      <c r="B752" s="101">
        <v>41253</v>
      </c>
      <c r="C752" s="102">
        <v>246.68502067</v>
      </c>
      <c r="D752" s="102">
        <v>229.26624041079998</v>
      </c>
      <c r="E752" s="102">
        <v>143.09033178999999</v>
      </c>
      <c r="F752" s="54"/>
      <c r="G752" s="103">
        <v>167.37041790999999</v>
      </c>
      <c r="H752" s="104">
        <v>784128.96</v>
      </c>
    </row>
    <row r="753" spans="2:8" ht="15.95" customHeight="1" x14ac:dyDescent="0.2">
      <c r="B753" s="101">
        <v>41254</v>
      </c>
      <c r="C753" s="102">
        <v>244.02194374000001</v>
      </c>
      <c r="D753" s="102">
        <v>228.81903708099998</v>
      </c>
      <c r="E753" s="102">
        <v>143.12859537</v>
      </c>
      <c r="F753" s="54"/>
      <c r="G753" s="103">
        <v>165.56357818000001</v>
      </c>
      <c r="H753" s="104">
        <v>512858.92</v>
      </c>
    </row>
    <row r="754" spans="2:8" ht="15.95" customHeight="1" x14ac:dyDescent="0.2">
      <c r="B754" s="101">
        <v>41255</v>
      </c>
      <c r="C754" s="102">
        <v>245.28340123000001</v>
      </c>
      <c r="D754" s="102">
        <v>228.22276597459998</v>
      </c>
      <c r="E754" s="102">
        <v>143.16686915</v>
      </c>
      <c r="F754" s="54"/>
      <c r="G754" s="103">
        <v>166.41944963</v>
      </c>
      <c r="H754" s="104">
        <v>1245582.3999999999</v>
      </c>
    </row>
    <row r="755" spans="2:8" ht="15.95" customHeight="1" x14ac:dyDescent="0.2">
      <c r="B755" s="101">
        <v>41256</v>
      </c>
      <c r="C755" s="102">
        <v>244.58259151999999</v>
      </c>
      <c r="D755" s="102">
        <v>229.26624041079998</v>
      </c>
      <c r="E755" s="102">
        <v>143.20504701999999</v>
      </c>
      <c r="F755" s="54"/>
      <c r="G755" s="103">
        <v>165.94396549000001</v>
      </c>
      <c r="H755" s="104">
        <v>2141793.56</v>
      </c>
    </row>
    <row r="756" spans="2:8" ht="15.95" customHeight="1" x14ac:dyDescent="0.2">
      <c r="B756" s="101">
        <v>41257</v>
      </c>
      <c r="C756" s="102">
        <v>245.28340123000001</v>
      </c>
      <c r="D756" s="102">
        <v>228.66996930439998</v>
      </c>
      <c r="E756" s="102">
        <v>143.24296912</v>
      </c>
      <c r="F756" s="54"/>
      <c r="G756" s="103">
        <v>166.41944963</v>
      </c>
      <c r="H756" s="104">
        <v>2393543.35</v>
      </c>
    </row>
    <row r="757" spans="2:8" ht="15.95" customHeight="1" x14ac:dyDescent="0.2">
      <c r="B757" s="101">
        <v>41260</v>
      </c>
      <c r="C757" s="102">
        <v>245.00307735000001</v>
      </c>
      <c r="D757" s="102">
        <v>227.9246304214</v>
      </c>
      <c r="E757" s="102">
        <v>143.28084813000001</v>
      </c>
      <c r="F757" s="54"/>
      <c r="G757" s="103">
        <v>166.22925597</v>
      </c>
      <c r="H757" s="104">
        <v>704202.17</v>
      </c>
    </row>
    <row r="758" spans="2:8" ht="15.95" customHeight="1" x14ac:dyDescent="0.2">
      <c r="B758" s="101">
        <v>41261</v>
      </c>
      <c r="C758" s="102">
        <v>243.18097208</v>
      </c>
      <c r="D758" s="102">
        <v>228.3718337512</v>
      </c>
      <c r="E758" s="102">
        <v>143.31863075999999</v>
      </c>
      <c r="F758" s="54"/>
      <c r="G758" s="103">
        <v>164.99299721</v>
      </c>
      <c r="H758" s="104">
        <v>618201.59999999998</v>
      </c>
    </row>
    <row r="759" spans="2:8" ht="15.95" customHeight="1" x14ac:dyDescent="0.2">
      <c r="B759" s="101">
        <v>41262</v>
      </c>
      <c r="C759" s="102">
        <v>244.30226762999999</v>
      </c>
      <c r="D759" s="102">
        <v>230.4587826236</v>
      </c>
      <c r="E759" s="102">
        <v>143.35626372999999</v>
      </c>
      <c r="F759" s="54"/>
      <c r="G759" s="103">
        <v>165.75377183000001</v>
      </c>
      <c r="H759" s="104">
        <v>900721.89</v>
      </c>
    </row>
    <row r="760" spans="2:8" ht="15.95" customHeight="1" x14ac:dyDescent="0.2">
      <c r="B760" s="101">
        <v>41263</v>
      </c>
      <c r="C760" s="102">
        <v>243.8817818</v>
      </c>
      <c r="D760" s="102">
        <v>230.16064707039999</v>
      </c>
      <c r="E760" s="102">
        <v>143.39395972</v>
      </c>
      <c r="F760" s="54"/>
      <c r="G760" s="103">
        <v>165.46848134999999</v>
      </c>
      <c r="H760" s="104">
        <v>564213.1</v>
      </c>
    </row>
    <row r="761" spans="2:8" ht="15.95" customHeight="1" x14ac:dyDescent="0.2">
      <c r="B761" s="101">
        <v>41264</v>
      </c>
      <c r="C761" s="102">
        <v>245.56372511999999</v>
      </c>
      <c r="D761" s="102">
        <v>231.5022570598</v>
      </c>
      <c r="E761" s="102">
        <v>143.43177247</v>
      </c>
      <c r="F761" s="54"/>
      <c r="G761" s="103">
        <v>166.60964329000001</v>
      </c>
      <c r="H761" s="104">
        <v>2434694.4700000002</v>
      </c>
    </row>
    <row r="762" spans="2:8" ht="15.95" customHeight="1" x14ac:dyDescent="0.2">
      <c r="B762" s="101">
        <v>41269</v>
      </c>
      <c r="C762" s="102">
        <v>248.08664010000001</v>
      </c>
      <c r="D762" s="102">
        <v>233.14200260239997</v>
      </c>
      <c r="E762" s="102">
        <v>143.50758748000001</v>
      </c>
      <c r="F762" s="54"/>
      <c r="G762" s="103">
        <v>168.32138620000001</v>
      </c>
      <c r="H762" s="104">
        <v>386252</v>
      </c>
    </row>
    <row r="763" spans="2:8" ht="15.95" customHeight="1" x14ac:dyDescent="0.2">
      <c r="B763" s="101">
        <v>41270</v>
      </c>
      <c r="C763" s="102">
        <v>250.74971703</v>
      </c>
      <c r="D763" s="102">
        <v>234.18547703859997</v>
      </c>
      <c r="E763" s="102">
        <v>143.54558972999999</v>
      </c>
      <c r="F763" s="54"/>
      <c r="G763" s="103">
        <v>170.12822593999999</v>
      </c>
      <c r="H763" s="104">
        <v>392045.92</v>
      </c>
    </row>
    <row r="764" spans="2:8" ht="15.95" customHeight="1" x14ac:dyDescent="0.2">
      <c r="B764" s="101">
        <v>41271</v>
      </c>
      <c r="C764" s="102">
        <v>250.88987897999999</v>
      </c>
      <c r="D764" s="102">
        <v>234.48361259179998</v>
      </c>
      <c r="E764" s="102">
        <v>143.58360218999999</v>
      </c>
      <c r="F764" s="54"/>
      <c r="G764" s="103">
        <v>170.22332277000001</v>
      </c>
      <c r="H764" s="104">
        <v>624971</v>
      </c>
    </row>
    <row r="765" spans="2:8" ht="15.95" customHeight="1" x14ac:dyDescent="0.2">
      <c r="B765" s="101">
        <v>41276</v>
      </c>
      <c r="C765" s="102">
        <v>253.20326817</v>
      </c>
      <c r="D765" s="102">
        <v>235.52708702799995</v>
      </c>
      <c r="E765" s="102">
        <v>143.65976423999999</v>
      </c>
      <c r="F765" s="54"/>
      <c r="G765" s="103">
        <v>170.69880691</v>
      </c>
      <c r="H765" s="104">
        <v>141663</v>
      </c>
    </row>
    <row r="766" spans="2:8" ht="15.95" customHeight="1" x14ac:dyDescent="0.2">
      <c r="B766" s="101">
        <v>41277</v>
      </c>
      <c r="C766" s="102">
        <v>252.35690627</v>
      </c>
      <c r="D766" s="102">
        <v>235.37801925139996</v>
      </c>
      <c r="E766" s="102">
        <v>143.69791384000001</v>
      </c>
      <c r="F766" s="54"/>
      <c r="G766" s="103">
        <v>170.12822593999999</v>
      </c>
      <c r="H766" s="104">
        <v>332853.09999999998</v>
      </c>
    </row>
    <row r="767" spans="2:8" ht="15.95" customHeight="1" x14ac:dyDescent="0.2">
      <c r="B767" s="101">
        <v>41278</v>
      </c>
      <c r="C767" s="102">
        <v>252.21584594999999</v>
      </c>
      <c r="D767" s="102">
        <v>235.82522258119997</v>
      </c>
      <c r="E767" s="102">
        <v>143.73612692</v>
      </c>
      <c r="F767" s="54"/>
      <c r="G767" s="103">
        <v>170.03312911</v>
      </c>
      <c r="H767" s="104">
        <v>87603.01</v>
      </c>
    </row>
    <row r="768" spans="2:8" ht="15.95" customHeight="1" x14ac:dyDescent="0.2">
      <c r="B768" s="101">
        <v>41281</v>
      </c>
      <c r="C768" s="102">
        <v>252.49796658</v>
      </c>
      <c r="D768" s="102">
        <v>235.97429035779999</v>
      </c>
      <c r="E768" s="102">
        <v>143.77429645000001</v>
      </c>
      <c r="F768" s="54"/>
      <c r="G768" s="103">
        <v>170.22332277000001</v>
      </c>
      <c r="H768" s="104">
        <v>1041873.53</v>
      </c>
    </row>
    <row r="769" spans="2:8" ht="15.95" customHeight="1" x14ac:dyDescent="0.2">
      <c r="B769" s="101">
        <v>41282</v>
      </c>
      <c r="C769" s="102">
        <v>251.792665</v>
      </c>
      <c r="D769" s="102">
        <v>236.57056146419995</v>
      </c>
      <c r="E769" s="102">
        <v>143.81242288999999</v>
      </c>
      <c r="F769" s="54"/>
      <c r="G769" s="103">
        <v>169.74783862000001</v>
      </c>
      <c r="H769" s="104">
        <v>756473.76</v>
      </c>
    </row>
    <row r="770" spans="2:8" ht="15.95" customHeight="1" x14ac:dyDescent="0.2">
      <c r="B770" s="101">
        <v>41283</v>
      </c>
      <c r="C770" s="102">
        <v>251.08736342</v>
      </c>
      <c r="D770" s="102">
        <v>236.57056146419995</v>
      </c>
      <c r="E770" s="102">
        <v>143.85050623000001</v>
      </c>
      <c r="F770" s="54"/>
      <c r="G770" s="103">
        <v>169.27235447999999</v>
      </c>
      <c r="H770" s="104">
        <v>577073.41</v>
      </c>
    </row>
    <row r="771" spans="2:8" ht="15.95" customHeight="1" x14ac:dyDescent="0.2">
      <c r="B771" s="101">
        <v>41284</v>
      </c>
      <c r="C771" s="102">
        <v>251.792665</v>
      </c>
      <c r="D771" s="102">
        <v>236.86869701739994</v>
      </c>
      <c r="E771" s="102">
        <v>143.88865304999999</v>
      </c>
      <c r="F771" s="54"/>
      <c r="G771" s="103">
        <v>169.74783862000001</v>
      </c>
      <c r="H771" s="104">
        <v>1089825.53</v>
      </c>
    </row>
    <row r="772" spans="2:8" ht="15.95" customHeight="1" x14ac:dyDescent="0.2">
      <c r="B772" s="101">
        <v>41285</v>
      </c>
      <c r="C772" s="102">
        <v>251.08736342</v>
      </c>
      <c r="D772" s="102">
        <v>236.57056146419993</v>
      </c>
      <c r="E772" s="102">
        <v>143.92686334999999</v>
      </c>
      <c r="F772" s="54"/>
      <c r="G772" s="103">
        <v>169.27235447999999</v>
      </c>
      <c r="H772" s="104">
        <v>309900</v>
      </c>
    </row>
    <row r="773" spans="2:8" ht="15.95" customHeight="1" x14ac:dyDescent="0.2">
      <c r="B773" s="101">
        <v>41288</v>
      </c>
      <c r="C773" s="102">
        <v>251.64455167</v>
      </c>
      <c r="D773" s="102">
        <v>236.12335813439992</v>
      </c>
      <c r="E773" s="102">
        <v>143.96513712999999</v>
      </c>
      <c r="F773" s="54"/>
      <c r="G773" s="103">
        <v>169.64798694999999</v>
      </c>
      <c r="H773" s="104">
        <v>301450.09999999998</v>
      </c>
    </row>
    <row r="774" spans="2:8" ht="15.95" customHeight="1" x14ac:dyDescent="0.2">
      <c r="B774" s="101">
        <v>41289</v>
      </c>
      <c r="C774" s="102">
        <v>252.49796658</v>
      </c>
      <c r="D774" s="102">
        <v>235.97429035779993</v>
      </c>
      <c r="E774" s="102">
        <v>144.00347439000001</v>
      </c>
      <c r="F774" s="54"/>
      <c r="G774" s="103">
        <v>170.22332277000001</v>
      </c>
      <c r="H774" s="104">
        <v>1033855.62</v>
      </c>
    </row>
    <row r="775" spans="2:8" ht="15.95" customHeight="1" x14ac:dyDescent="0.2">
      <c r="B775" s="101">
        <v>41290</v>
      </c>
      <c r="C775" s="102">
        <v>252.49937718999999</v>
      </c>
      <c r="D775" s="102">
        <v>235.97429035779993</v>
      </c>
      <c r="E775" s="102">
        <v>144.04182184000001</v>
      </c>
      <c r="F775" s="54"/>
      <c r="G775" s="103">
        <v>170.22427372999999</v>
      </c>
      <c r="H775" s="104">
        <v>93239.79</v>
      </c>
    </row>
    <row r="776" spans="2:8" ht="15.95" customHeight="1" x14ac:dyDescent="0.2">
      <c r="B776" s="101">
        <v>41291</v>
      </c>
      <c r="C776" s="102">
        <v>252.92114753000001</v>
      </c>
      <c r="D776" s="102">
        <v>236.86869701739994</v>
      </c>
      <c r="E776" s="102">
        <v>144.08017949000001</v>
      </c>
      <c r="F776" s="54"/>
      <c r="G776" s="103">
        <v>170.50861325</v>
      </c>
      <c r="H776" s="104">
        <v>353150.75</v>
      </c>
    </row>
    <row r="777" spans="2:8" ht="15.95" customHeight="1" x14ac:dyDescent="0.2">
      <c r="B777" s="101">
        <v>41292</v>
      </c>
      <c r="C777" s="102">
        <v>252.6390269</v>
      </c>
      <c r="D777" s="102">
        <v>236.71962924079995</v>
      </c>
      <c r="E777" s="102">
        <v>144.11844076</v>
      </c>
      <c r="F777" s="54"/>
      <c r="G777" s="103">
        <v>170.31841958999999</v>
      </c>
      <c r="H777" s="104">
        <v>381501.03</v>
      </c>
    </row>
    <row r="778" spans="2:8" ht="15.95" customHeight="1" x14ac:dyDescent="0.2">
      <c r="B778" s="101">
        <v>41295</v>
      </c>
      <c r="C778" s="102">
        <v>253.20326817</v>
      </c>
      <c r="D778" s="102">
        <v>236.86869701739994</v>
      </c>
      <c r="E778" s="102">
        <v>144.15676550000001</v>
      </c>
      <c r="F778" s="54"/>
      <c r="G778" s="103">
        <v>170.69880691</v>
      </c>
      <c r="H778" s="104">
        <v>132820.78</v>
      </c>
    </row>
    <row r="779" spans="2:8" ht="15.95" customHeight="1" x14ac:dyDescent="0.2">
      <c r="B779" s="101">
        <v>41296</v>
      </c>
      <c r="C779" s="102">
        <v>252.66018595</v>
      </c>
      <c r="D779" s="102">
        <v>236.71962924079995</v>
      </c>
      <c r="E779" s="102">
        <v>144.19510045000001</v>
      </c>
      <c r="F779" s="54"/>
      <c r="G779" s="103">
        <v>170.33268412000001</v>
      </c>
      <c r="H779" s="104">
        <v>717122.42</v>
      </c>
    </row>
    <row r="780" spans="2:8" ht="15.95" customHeight="1" x14ac:dyDescent="0.2">
      <c r="B780" s="101">
        <v>41297</v>
      </c>
      <c r="C780" s="102">
        <v>253.20326817</v>
      </c>
      <c r="D780" s="102">
        <v>237.16683257059992</v>
      </c>
      <c r="E780" s="102">
        <v>144.23344557999999</v>
      </c>
      <c r="F780" s="54"/>
      <c r="G780" s="103">
        <v>170.69880691</v>
      </c>
      <c r="H780" s="104">
        <v>394795.88</v>
      </c>
    </row>
    <row r="781" spans="2:8" ht="15.95" customHeight="1" x14ac:dyDescent="0.2">
      <c r="B781" s="101">
        <v>41298</v>
      </c>
      <c r="C781" s="102">
        <v>253.06220784999999</v>
      </c>
      <c r="D781" s="102">
        <v>237.61403590039993</v>
      </c>
      <c r="E781" s="102">
        <v>144.27180091</v>
      </c>
      <c r="F781" s="54"/>
      <c r="G781" s="103">
        <v>170.60371008000001</v>
      </c>
      <c r="H781" s="104">
        <v>559709.98</v>
      </c>
    </row>
    <row r="782" spans="2:8" ht="15.95" customHeight="1" x14ac:dyDescent="0.2">
      <c r="B782" s="101">
        <v>41302</v>
      </c>
      <c r="C782" s="102">
        <v>253.06220784999999</v>
      </c>
      <c r="D782" s="102">
        <v>237.91217145359991</v>
      </c>
      <c r="E782" s="102">
        <v>144.34864963999999</v>
      </c>
      <c r="F782" s="54"/>
      <c r="G782" s="103">
        <v>170.60371008000001</v>
      </c>
      <c r="H782" s="104">
        <v>272261.26</v>
      </c>
    </row>
    <row r="783" spans="2:8" ht="15.95" customHeight="1" x14ac:dyDescent="0.2">
      <c r="B783" s="101">
        <v>41303</v>
      </c>
      <c r="C783" s="102">
        <v>252.64043749999999</v>
      </c>
      <c r="D783" s="102">
        <v>237.91217145359991</v>
      </c>
      <c r="E783" s="102">
        <v>144.38714257999999</v>
      </c>
      <c r="F783" s="54"/>
      <c r="G783" s="103">
        <v>170.31937056000001</v>
      </c>
      <c r="H783" s="104">
        <v>383869.63</v>
      </c>
    </row>
    <row r="784" spans="2:8" ht="15.95" customHeight="1" x14ac:dyDescent="0.2">
      <c r="B784" s="101">
        <v>41304</v>
      </c>
      <c r="C784" s="102">
        <v>252.78008722000001</v>
      </c>
      <c r="D784" s="102">
        <v>238.95564588979988</v>
      </c>
      <c r="E784" s="102">
        <v>144.42564572000001</v>
      </c>
      <c r="F784" s="54"/>
      <c r="G784" s="103">
        <v>170.41351642000001</v>
      </c>
      <c r="H784" s="104">
        <v>443735.51</v>
      </c>
    </row>
    <row r="785" spans="2:8" ht="15.95" customHeight="1" x14ac:dyDescent="0.2">
      <c r="B785" s="101">
        <v>41305</v>
      </c>
      <c r="C785" s="102">
        <v>258.14037925000002</v>
      </c>
      <c r="D785" s="102">
        <v>240.44632365579992</v>
      </c>
      <c r="E785" s="102">
        <v>144.46415951</v>
      </c>
      <c r="F785" s="54"/>
      <c r="G785" s="103">
        <v>174.02719590000001</v>
      </c>
      <c r="H785" s="104">
        <v>971335.65</v>
      </c>
    </row>
    <row r="786" spans="2:8" ht="15.95" customHeight="1" x14ac:dyDescent="0.2">
      <c r="B786" s="101">
        <v>41306</v>
      </c>
      <c r="C786" s="102">
        <v>257.62937882</v>
      </c>
      <c r="D786" s="102">
        <v>241.34073031539992</v>
      </c>
      <c r="E786" s="102">
        <v>144.50268349999999</v>
      </c>
      <c r="F786" s="54"/>
      <c r="G786" s="103">
        <v>172.60074347</v>
      </c>
      <c r="H786" s="104">
        <v>504158</v>
      </c>
    </row>
    <row r="787" spans="2:8" ht="15.95" customHeight="1" x14ac:dyDescent="0.2">
      <c r="B787" s="101">
        <v>41309</v>
      </c>
      <c r="C787" s="102">
        <v>256.20709432000001</v>
      </c>
      <c r="D787" s="102">
        <v>241.48979809199989</v>
      </c>
      <c r="E787" s="102">
        <v>144.54127142999999</v>
      </c>
      <c r="F787" s="54"/>
      <c r="G787" s="103">
        <v>171.64787325</v>
      </c>
      <c r="H787" s="104">
        <v>708480.56</v>
      </c>
    </row>
    <row r="788" spans="2:8" ht="15.95" customHeight="1" x14ac:dyDescent="0.2">
      <c r="B788" s="101">
        <v>41310</v>
      </c>
      <c r="C788" s="102">
        <v>256.06798865000002</v>
      </c>
      <c r="D788" s="102">
        <v>239.99912032599988</v>
      </c>
      <c r="E788" s="102">
        <v>144.57986955000001</v>
      </c>
      <c r="F788" s="54"/>
      <c r="G788" s="103">
        <v>171.55467836</v>
      </c>
      <c r="H788" s="104">
        <v>462425.14</v>
      </c>
    </row>
    <row r="789" spans="2:8" ht="15.95" customHeight="1" x14ac:dyDescent="0.2">
      <c r="B789" s="101">
        <v>41311</v>
      </c>
      <c r="C789" s="102">
        <v>256.20993320999997</v>
      </c>
      <c r="D789" s="102">
        <v>240.14818810259985</v>
      </c>
      <c r="E789" s="102">
        <v>144.61847786000001</v>
      </c>
      <c r="F789" s="54"/>
      <c r="G789" s="103">
        <v>171.64977519000001</v>
      </c>
      <c r="H789" s="104">
        <v>396301.08</v>
      </c>
    </row>
    <row r="790" spans="2:8" ht="15.95" customHeight="1" x14ac:dyDescent="0.2">
      <c r="B790" s="101">
        <v>41312</v>
      </c>
      <c r="C790" s="102">
        <v>259.04882443999998</v>
      </c>
      <c r="D790" s="102">
        <v>240.29725587919987</v>
      </c>
      <c r="E790" s="102">
        <v>144.65704309</v>
      </c>
      <c r="F790" s="54"/>
      <c r="G790" s="103">
        <v>173.55171175999999</v>
      </c>
      <c r="H790" s="104">
        <v>96398.86</v>
      </c>
    </row>
    <row r="791" spans="2:8" ht="15.95" customHeight="1" x14ac:dyDescent="0.2">
      <c r="B791" s="101">
        <v>41313</v>
      </c>
      <c r="C791" s="102">
        <v>256.91965601999999</v>
      </c>
      <c r="D791" s="102">
        <v>240.29725587919987</v>
      </c>
      <c r="E791" s="102">
        <v>144.69561851</v>
      </c>
      <c r="F791" s="54"/>
      <c r="G791" s="103">
        <v>172.12525933000001</v>
      </c>
      <c r="H791" s="104">
        <v>243795.67</v>
      </c>
    </row>
    <row r="792" spans="2:8" ht="15.95" customHeight="1" x14ac:dyDescent="0.2">
      <c r="B792" s="101">
        <v>41318</v>
      </c>
      <c r="C792" s="102">
        <v>258.33910163000002</v>
      </c>
      <c r="D792" s="102">
        <v>240.44632365579989</v>
      </c>
      <c r="E792" s="102">
        <v>144.73420411999999</v>
      </c>
      <c r="F792" s="54"/>
      <c r="G792" s="103">
        <v>173.07622762</v>
      </c>
      <c r="H792" s="104">
        <v>242060.77</v>
      </c>
    </row>
    <row r="793" spans="2:8" ht="15.95" customHeight="1" x14ac:dyDescent="0.2">
      <c r="B793" s="101">
        <v>41319</v>
      </c>
      <c r="C793" s="102">
        <v>257.34548969999997</v>
      </c>
      <c r="D793" s="102">
        <v>239.55191699619988</v>
      </c>
      <c r="E793" s="102">
        <v>144.77274617</v>
      </c>
      <c r="F793" s="54"/>
      <c r="G793" s="103">
        <v>172.41054982</v>
      </c>
      <c r="H793" s="104">
        <v>379783.59</v>
      </c>
    </row>
    <row r="794" spans="2:8" ht="15.95" customHeight="1" x14ac:dyDescent="0.2">
      <c r="B794" s="101">
        <v>41320</v>
      </c>
      <c r="C794" s="102">
        <v>255.50021039999999</v>
      </c>
      <c r="D794" s="102">
        <v>238.95564588979988</v>
      </c>
      <c r="E794" s="102">
        <v>144.81129842000001</v>
      </c>
      <c r="F794" s="54"/>
      <c r="G794" s="103">
        <v>171.17429104999999</v>
      </c>
      <c r="H794" s="104">
        <v>312667.09999999998</v>
      </c>
    </row>
    <row r="795" spans="2:8" ht="15.95" customHeight="1" x14ac:dyDescent="0.2">
      <c r="B795" s="101">
        <v>41323</v>
      </c>
      <c r="C795" s="102">
        <v>257.61376491999999</v>
      </c>
      <c r="D795" s="102">
        <v>239.55191699619985</v>
      </c>
      <c r="E795" s="102">
        <v>144.84986133000001</v>
      </c>
      <c r="F795" s="54"/>
      <c r="G795" s="103">
        <v>172.59028282</v>
      </c>
      <c r="H795" s="104">
        <v>226333.46</v>
      </c>
    </row>
    <row r="796" spans="2:8" ht="15.95" customHeight="1" x14ac:dyDescent="0.2">
      <c r="B796" s="101">
        <v>41324</v>
      </c>
      <c r="C796" s="102">
        <v>256.91965601999999</v>
      </c>
      <c r="D796" s="102">
        <v>239.40284921959986</v>
      </c>
      <c r="E796" s="102">
        <v>144.88838068000001</v>
      </c>
      <c r="F796" s="54"/>
      <c r="G796" s="103">
        <v>172.12525933000001</v>
      </c>
      <c r="H796" s="104">
        <v>279784.32000000001</v>
      </c>
    </row>
    <row r="797" spans="2:8" ht="15.95" customHeight="1" x14ac:dyDescent="0.2">
      <c r="B797" s="101">
        <v>41325</v>
      </c>
      <c r="C797" s="102">
        <v>255.42923812000001</v>
      </c>
      <c r="D797" s="102">
        <v>239.25378144299987</v>
      </c>
      <c r="E797" s="102">
        <v>144.92701772999999</v>
      </c>
      <c r="F797" s="54"/>
      <c r="G797" s="103">
        <v>171.12674263</v>
      </c>
      <c r="H797" s="104">
        <v>650343.91</v>
      </c>
    </row>
    <row r="798" spans="2:8" ht="15.95" customHeight="1" x14ac:dyDescent="0.2">
      <c r="B798" s="101">
        <v>41326</v>
      </c>
      <c r="C798" s="102">
        <v>249.96437251</v>
      </c>
      <c r="D798" s="102">
        <v>238.50844255999988</v>
      </c>
      <c r="E798" s="102">
        <v>144.96566496</v>
      </c>
      <c r="F798" s="54"/>
      <c r="G798" s="103">
        <v>167.46551474</v>
      </c>
      <c r="H798" s="104">
        <v>558229.46</v>
      </c>
    </row>
    <row r="799" spans="2:8" ht="15.95" customHeight="1" x14ac:dyDescent="0.2">
      <c r="B799" s="101">
        <v>41327</v>
      </c>
      <c r="C799" s="102">
        <v>252.66131917999999</v>
      </c>
      <c r="D799" s="102">
        <v>238.80657811319986</v>
      </c>
      <c r="E799" s="102">
        <v>145.00437661000001</v>
      </c>
      <c r="F799" s="54"/>
      <c r="G799" s="103">
        <v>169.27235447999999</v>
      </c>
      <c r="H799" s="104">
        <v>377239.54</v>
      </c>
    </row>
    <row r="800" spans="2:8" ht="15.95" customHeight="1" x14ac:dyDescent="0.2">
      <c r="B800" s="101">
        <v>41330</v>
      </c>
      <c r="C800" s="102">
        <v>251.24187355999999</v>
      </c>
      <c r="D800" s="102">
        <v>238.35937478339986</v>
      </c>
      <c r="E800" s="102">
        <v>145.04331343000001</v>
      </c>
      <c r="F800" s="54"/>
      <c r="G800" s="103">
        <v>168.32138620000001</v>
      </c>
      <c r="H800" s="104">
        <v>244565.72</v>
      </c>
    </row>
    <row r="801" spans="2:8" ht="15.95" customHeight="1" x14ac:dyDescent="0.2">
      <c r="B801" s="101">
        <v>41331</v>
      </c>
      <c r="C801" s="102">
        <v>251.24187355999999</v>
      </c>
      <c r="D801" s="102">
        <v>238.35937478339986</v>
      </c>
      <c r="E801" s="102">
        <v>145.08215342</v>
      </c>
      <c r="F801" s="54"/>
      <c r="G801" s="103">
        <v>168.32138620000001</v>
      </c>
      <c r="H801" s="104">
        <v>592758.42000000004</v>
      </c>
    </row>
    <row r="802" spans="2:8" ht="15.95" customHeight="1" x14ac:dyDescent="0.2">
      <c r="B802" s="101">
        <v>41332</v>
      </c>
      <c r="C802" s="102">
        <v>250.67409531999999</v>
      </c>
      <c r="D802" s="102">
        <v>237.76310367699986</v>
      </c>
      <c r="E802" s="102">
        <v>145.12100359999999</v>
      </c>
      <c r="F802" s="54"/>
      <c r="G802" s="103">
        <v>167.94099888</v>
      </c>
      <c r="H802" s="104">
        <v>176874.5</v>
      </c>
    </row>
    <row r="803" spans="2:8" ht="15.95" customHeight="1" x14ac:dyDescent="0.2">
      <c r="B803" s="101">
        <v>41333</v>
      </c>
      <c r="C803" s="102">
        <v>251.17090128000001</v>
      </c>
      <c r="D803" s="102">
        <v>238.06123923019985</v>
      </c>
      <c r="E803" s="102">
        <v>145.15986444000001</v>
      </c>
      <c r="F803" s="54"/>
      <c r="G803" s="103">
        <v>168.27383778000001</v>
      </c>
      <c r="H803" s="104">
        <v>138023.5</v>
      </c>
    </row>
    <row r="804" spans="2:8" ht="15.95" customHeight="1" x14ac:dyDescent="0.2">
      <c r="B804" s="101">
        <v>41334</v>
      </c>
      <c r="C804" s="102">
        <v>251.44091606999999</v>
      </c>
      <c r="D804" s="102">
        <v>238.21030700679987</v>
      </c>
      <c r="E804" s="102">
        <v>145.19873547</v>
      </c>
      <c r="F804" s="54"/>
      <c r="G804" s="103">
        <v>167.36946695</v>
      </c>
      <c r="H804" s="104">
        <v>645113.92000000004</v>
      </c>
    </row>
    <row r="805" spans="2:8" ht="15.95" customHeight="1" x14ac:dyDescent="0.2">
      <c r="B805" s="101">
        <v>41337</v>
      </c>
      <c r="C805" s="102">
        <v>249.87083007000001</v>
      </c>
      <c r="D805" s="102">
        <v>238.50844255999988</v>
      </c>
      <c r="E805" s="102">
        <v>145.23767090999999</v>
      </c>
      <c r="F805" s="54"/>
      <c r="G805" s="103">
        <v>166.32435280000001</v>
      </c>
      <c r="H805" s="104">
        <v>476183.45</v>
      </c>
    </row>
    <row r="806" spans="2:8" ht="15.95" customHeight="1" x14ac:dyDescent="0.2">
      <c r="B806" s="101">
        <v>41338</v>
      </c>
      <c r="C806" s="102">
        <v>248.58504535</v>
      </c>
      <c r="D806" s="102">
        <v>238.95564588979988</v>
      </c>
      <c r="E806" s="102">
        <v>145.27661653999999</v>
      </c>
      <c r="F806" s="54"/>
      <c r="G806" s="103">
        <v>165.46848134999999</v>
      </c>
      <c r="H806" s="104">
        <v>1531971.55</v>
      </c>
    </row>
    <row r="807" spans="2:8" ht="15.95" customHeight="1" x14ac:dyDescent="0.2">
      <c r="B807" s="101">
        <v>41339</v>
      </c>
      <c r="C807" s="102">
        <v>249.87083007000001</v>
      </c>
      <c r="D807" s="102">
        <v>239.25378144299989</v>
      </c>
      <c r="E807" s="102">
        <v>145.31557283000001</v>
      </c>
      <c r="F807" s="54"/>
      <c r="G807" s="103">
        <v>166.32435280000001</v>
      </c>
      <c r="H807" s="104">
        <v>358471.81</v>
      </c>
    </row>
    <row r="808" spans="2:8" ht="15.95" customHeight="1" x14ac:dyDescent="0.2">
      <c r="B808" s="101">
        <v>41340</v>
      </c>
      <c r="C808" s="102">
        <v>250.01369503999999</v>
      </c>
      <c r="D808" s="102">
        <v>238.80657811319989</v>
      </c>
      <c r="E808" s="102">
        <v>145.35453931000001</v>
      </c>
      <c r="F808" s="54"/>
      <c r="G808" s="103">
        <v>166.41944963</v>
      </c>
      <c r="H808" s="104">
        <v>693008</v>
      </c>
    </row>
    <row r="809" spans="2:8" ht="15.95" customHeight="1" x14ac:dyDescent="0.2">
      <c r="B809" s="101">
        <v>41341</v>
      </c>
      <c r="C809" s="102">
        <v>250.01369503999999</v>
      </c>
      <c r="D809" s="102">
        <v>239.1047136663999</v>
      </c>
      <c r="E809" s="102">
        <v>145.39351644999999</v>
      </c>
      <c r="F809" s="54"/>
      <c r="G809" s="103">
        <v>166.41944963</v>
      </c>
      <c r="H809" s="104">
        <v>645861</v>
      </c>
    </row>
    <row r="810" spans="2:8" ht="15.95" customHeight="1" x14ac:dyDescent="0.2">
      <c r="B810" s="101">
        <v>41344</v>
      </c>
      <c r="C810" s="102">
        <v>248.65647784000001</v>
      </c>
      <c r="D810" s="102">
        <v>238.50844255999991</v>
      </c>
      <c r="E810" s="102">
        <v>145.43250377999999</v>
      </c>
      <c r="F810" s="54"/>
      <c r="G810" s="103">
        <v>165.51602976000001</v>
      </c>
      <c r="H810" s="104">
        <v>989323.89</v>
      </c>
    </row>
    <row r="811" spans="2:8" ht="15.95" customHeight="1" x14ac:dyDescent="0.2">
      <c r="B811" s="101">
        <v>41345</v>
      </c>
      <c r="C811" s="102">
        <v>248.09358986000001</v>
      </c>
      <c r="D811" s="102">
        <v>238.35937478339991</v>
      </c>
      <c r="E811" s="102">
        <v>145.47150177</v>
      </c>
      <c r="F811" s="54"/>
      <c r="G811" s="103">
        <v>165.14134826</v>
      </c>
      <c r="H811" s="104">
        <v>1347870.69</v>
      </c>
    </row>
    <row r="812" spans="2:8" ht="15.95" customHeight="1" x14ac:dyDescent="0.2">
      <c r="B812" s="101">
        <v>41346</v>
      </c>
      <c r="C812" s="102">
        <v>246.44207082</v>
      </c>
      <c r="D812" s="102">
        <v>237.46496812379991</v>
      </c>
      <c r="E812" s="102">
        <v>145.51051042</v>
      </c>
      <c r="F812" s="54"/>
      <c r="G812" s="103">
        <v>164.04202892000001</v>
      </c>
      <c r="H812" s="104">
        <v>974362.64</v>
      </c>
    </row>
    <row r="813" spans="2:8" ht="15.95" customHeight="1" x14ac:dyDescent="0.2">
      <c r="B813" s="101">
        <v>41347</v>
      </c>
      <c r="C813" s="102">
        <v>242.87044660999999</v>
      </c>
      <c r="D813" s="102">
        <v>237.16683257059989</v>
      </c>
      <c r="E813" s="102">
        <v>145.54952926000001</v>
      </c>
      <c r="F813" s="54"/>
      <c r="G813" s="103">
        <v>161.66460821000001</v>
      </c>
      <c r="H813" s="104">
        <v>2340178.7200000002</v>
      </c>
    </row>
    <row r="814" spans="2:8" ht="15.95" customHeight="1" x14ac:dyDescent="0.2">
      <c r="B814" s="101">
        <v>41348</v>
      </c>
      <c r="C814" s="102">
        <v>244.58482623</v>
      </c>
      <c r="D814" s="102">
        <v>236.5705614641999</v>
      </c>
      <c r="E814" s="102">
        <v>145.58855876000001</v>
      </c>
      <c r="F814" s="54"/>
      <c r="G814" s="103">
        <v>162.80577015</v>
      </c>
      <c r="H814" s="104">
        <v>1712415.81</v>
      </c>
    </row>
    <row r="815" spans="2:8" ht="15.95" customHeight="1" x14ac:dyDescent="0.2">
      <c r="B815" s="101">
        <v>41351</v>
      </c>
      <c r="C815" s="102">
        <v>244.26338004999999</v>
      </c>
      <c r="D815" s="102">
        <v>236.27242591099989</v>
      </c>
      <c r="E815" s="102">
        <v>145.62759844999999</v>
      </c>
      <c r="F815" s="54"/>
      <c r="G815" s="103">
        <v>162.59180229</v>
      </c>
      <c r="H815" s="104">
        <v>1260702.43</v>
      </c>
    </row>
    <row r="816" spans="2:8" ht="15.95" customHeight="1" x14ac:dyDescent="0.2">
      <c r="B816" s="101">
        <v>41352</v>
      </c>
      <c r="C816" s="102">
        <v>242.87044660999999</v>
      </c>
      <c r="D816" s="102">
        <v>234.78174814499991</v>
      </c>
      <c r="E816" s="102">
        <v>145.66664879999999</v>
      </c>
      <c r="F816" s="54"/>
      <c r="G816" s="103">
        <v>161.66460821000001</v>
      </c>
      <c r="H816" s="104">
        <v>1392381.98</v>
      </c>
    </row>
    <row r="817" spans="2:8" ht="15.95" customHeight="1" x14ac:dyDescent="0.2">
      <c r="B817" s="101">
        <v>41353</v>
      </c>
      <c r="C817" s="102">
        <v>244.22623515999999</v>
      </c>
      <c r="D817" s="102">
        <v>234.03640926199992</v>
      </c>
      <c r="E817" s="102">
        <v>145.70570934</v>
      </c>
      <c r="F817" s="54"/>
      <c r="G817" s="103">
        <v>162.56707711000001</v>
      </c>
      <c r="H817" s="104">
        <v>716324.58</v>
      </c>
    </row>
    <row r="818" spans="2:8" ht="15.95" customHeight="1" x14ac:dyDescent="0.2">
      <c r="B818" s="101">
        <v>41354</v>
      </c>
      <c r="C818" s="102">
        <v>243.58477145000001</v>
      </c>
      <c r="D818" s="102">
        <v>234.33454481519993</v>
      </c>
      <c r="E818" s="102">
        <v>145.74478053000001</v>
      </c>
      <c r="F818" s="54"/>
      <c r="G818" s="103">
        <v>162.14009235</v>
      </c>
      <c r="H818" s="104">
        <v>1045659.29</v>
      </c>
    </row>
    <row r="819" spans="2:8" ht="15.95" customHeight="1" x14ac:dyDescent="0.2">
      <c r="B819" s="101">
        <v>41355</v>
      </c>
      <c r="C819" s="102">
        <v>242.87044660999999</v>
      </c>
      <c r="D819" s="102">
        <v>234.03640926199995</v>
      </c>
      <c r="E819" s="102">
        <v>145.78386239</v>
      </c>
      <c r="F819" s="54"/>
      <c r="G819" s="103">
        <v>161.66460821000001</v>
      </c>
      <c r="H819" s="104">
        <v>776178.63</v>
      </c>
    </row>
    <row r="820" spans="2:8" ht="15.95" customHeight="1" x14ac:dyDescent="0.2">
      <c r="B820" s="101">
        <v>41358</v>
      </c>
      <c r="C820" s="102">
        <v>242.87044660999999</v>
      </c>
      <c r="D820" s="102">
        <v>232.84386704919996</v>
      </c>
      <c r="E820" s="102">
        <v>145.82295443999999</v>
      </c>
      <c r="F820" s="54"/>
      <c r="G820" s="103">
        <v>161.66460821000001</v>
      </c>
      <c r="H820" s="104">
        <v>441192.99</v>
      </c>
    </row>
    <row r="821" spans="2:8" ht="15.95" customHeight="1" x14ac:dyDescent="0.2">
      <c r="B821" s="101">
        <v>41359</v>
      </c>
      <c r="C821" s="102">
        <v>243.58477145000001</v>
      </c>
      <c r="D821" s="102">
        <v>234.03640926199992</v>
      </c>
      <c r="E821" s="102">
        <v>145.86205713999999</v>
      </c>
      <c r="F821" s="54"/>
      <c r="G821" s="103">
        <v>162.14009235</v>
      </c>
      <c r="H821" s="104">
        <v>497805.35</v>
      </c>
    </row>
    <row r="822" spans="2:8" ht="15.95" customHeight="1" x14ac:dyDescent="0.2">
      <c r="B822" s="101">
        <v>41360</v>
      </c>
      <c r="C822" s="102">
        <v>243.44190648</v>
      </c>
      <c r="D822" s="102">
        <v>234.18547703859994</v>
      </c>
      <c r="E822" s="102">
        <v>145.90117050999999</v>
      </c>
      <c r="F822" s="54"/>
      <c r="G822" s="103">
        <v>162.04499552999999</v>
      </c>
      <c r="H822" s="104">
        <v>717792.04</v>
      </c>
    </row>
    <row r="823" spans="2:8" ht="15.95" customHeight="1" x14ac:dyDescent="0.2">
      <c r="B823" s="101">
        <v>41361</v>
      </c>
      <c r="C823" s="102">
        <v>248.56933021</v>
      </c>
      <c r="D823" s="102">
        <v>235.37801925139996</v>
      </c>
      <c r="E823" s="102">
        <v>145.94040249</v>
      </c>
      <c r="F823" s="54"/>
      <c r="G823" s="103">
        <v>165.45802069999999</v>
      </c>
      <c r="H823" s="104">
        <v>2501907.4500000002</v>
      </c>
    </row>
    <row r="824" spans="2:8" ht="15.95" customHeight="1" x14ac:dyDescent="0.2">
      <c r="B824" s="101">
        <v>41365</v>
      </c>
      <c r="C824" s="102">
        <v>244.48640721000001</v>
      </c>
      <c r="D824" s="102">
        <v>234.93081592159996</v>
      </c>
      <c r="E824" s="102">
        <v>145.97969886999999</v>
      </c>
      <c r="F824" s="54"/>
      <c r="G824" s="103">
        <v>161.66460821000001</v>
      </c>
      <c r="H824" s="104">
        <v>968958.67</v>
      </c>
    </row>
    <row r="825" spans="2:8" ht="15.95" customHeight="1" x14ac:dyDescent="0.2">
      <c r="B825" s="101">
        <v>41366</v>
      </c>
      <c r="C825" s="102">
        <v>245.20548486999999</v>
      </c>
      <c r="D825" s="102">
        <v>234.18547703859997</v>
      </c>
      <c r="E825" s="102">
        <v>146.01900591</v>
      </c>
      <c r="F825" s="54"/>
      <c r="G825" s="103">
        <v>162.14009235</v>
      </c>
      <c r="H825" s="104">
        <v>380054.14</v>
      </c>
    </row>
    <row r="826" spans="2:8" ht="15.95" customHeight="1" x14ac:dyDescent="0.2">
      <c r="B826" s="101">
        <v>41367</v>
      </c>
      <c r="C826" s="102">
        <v>247.07508680999999</v>
      </c>
      <c r="D826" s="102">
        <v>234.78174814499999</v>
      </c>
      <c r="E826" s="102">
        <v>146.0582694</v>
      </c>
      <c r="F826" s="54"/>
      <c r="G826" s="103">
        <v>163.37635112000001</v>
      </c>
      <c r="H826" s="104">
        <v>2023414.51</v>
      </c>
    </row>
    <row r="827" spans="2:8" ht="15.95" customHeight="1" x14ac:dyDescent="0.2">
      <c r="B827" s="101">
        <v>41368</v>
      </c>
      <c r="C827" s="102">
        <v>245.20548486999999</v>
      </c>
      <c r="D827" s="102">
        <v>234.6326803684</v>
      </c>
      <c r="E827" s="102">
        <v>146.09754354</v>
      </c>
      <c r="F827" s="54"/>
      <c r="G827" s="103">
        <v>162.14009235</v>
      </c>
      <c r="H827" s="104">
        <v>761216.92</v>
      </c>
    </row>
    <row r="828" spans="2:8" ht="15.95" customHeight="1" x14ac:dyDescent="0.2">
      <c r="B828" s="101">
        <v>41369</v>
      </c>
      <c r="C828" s="102">
        <v>244.91785381</v>
      </c>
      <c r="D828" s="102">
        <v>234.03640926200001</v>
      </c>
      <c r="E828" s="102">
        <v>146.13682833999999</v>
      </c>
      <c r="F828" s="54"/>
      <c r="G828" s="103">
        <v>161.94989870000001</v>
      </c>
      <c r="H828" s="104">
        <v>2759712.4</v>
      </c>
    </row>
    <row r="829" spans="2:8" ht="15.95" customHeight="1" x14ac:dyDescent="0.2">
      <c r="B829" s="101">
        <v>41372</v>
      </c>
      <c r="C829" s="102">
        <v>245.20548486999999</v>
      </c>
      <c r="D829" s="102">
        <v>233.73827370879999</v>
      </c>
      <c r="E829" s="102">
        <v>146.1761238</v>
      </c>
      <c r="F829" s="54"/>
      <c r="G829" s="103">
        <v>162.14009235</v>
      </c>
      <c r="H829" s="104">
        <v>1628888.09</v>
      </c>
    </row>
    <row r="830" spans="2:8" ht="15.95" customHeight="1" x14ac:dyDescent="0.2">
      <c r="B830" s="101">
        <v>41373</v>
      </c>
      <c r="C830" s="102">
        <v>245.34930041000001</v>
      </c>
      <c r="D830" s="102">
        <v>233.5892059322</v>
      </c>
      <c r="E830" s="102">
        <v>146.21542944999999</v>
      </c>
      <c r="F830" s="54"/>
      <c r="G830" s="103">
        <v>162.23518917999999</v>
      </c>
      <c r="H830" s="104">
        <v>1466125.73</v>
      </c>
    </row>
    <row r="831" spans="2:8" ht="15.95" customHeight="1" x14ac:dyDescent="0.2">
      <c r="B831" s="101">
        <v>41374</v>
      </c>
      <c r="C831" s="102">
        <v>245.92456254000001</v>
      </c>
      <c r="D831" s="102">
        <v>234.48361259179998</v>
      </c>
      <c r="E831" s="102">
        <v>146.25474575999999</v>
      </c>
      <c r="F831" s="54"/>
      <c r="G831" s="103">
        <v>162.6155765</v>
      </c>
      <c r="H831" s="104">
        <v>8524533.7300000004</v>
      </c>
    </row>
    <row r="832" spans="2:8" ht="15.95" customHeight="1" x14ac:dyDescent="0.2">
      <c r="B832" s="101">
        <v>41375</v>
      </c>
      <c r="C832" s="102">
        <v>248.65561953</v>
      </c>
      <c r="D832" s="102">
        <v>234.6326803684</v>
      </c>
      <c r="E832" s="102">
        <v>146.29407272</v>
      </c>
      <c r="F832" s="54"/>
      <c r="G832" s="103">
        <v>164.42146527</v>
      </c>
      <c r="H832" s="104">
        <v>502460.42</v>
      </c>
    </row>
    <row r="833" spans="2:8" ht="15.95" customHeight="1" x14ac:dyDescent="0.2">
      <c r="B833" s="101">
        <v>41376</v>
      </c>
      <c r="C833" s="102">
        <v>250.23902855</v>
      </c>
      <c r="D833" s="102">
        <v>234.18547703860003</v>
      </c>
      <c r="E833" s="102">
        <v>146.33341035000001</v>
      </c>
      <c r="F833" s="54"/>
      <c r="G833" s="103">
        <v>165.46848134999999</v>
      </c>
      <c r="H833" s="104">
        <v>989820.31</v>
      </c>
    </row>
    <row r="834" spans="2:8" ht="15.95" customHeight="1" x14ac:dyDescent="0.2">
      <c r="B834" s="101">
        <v>41379</v>
      </c>
      <c r="C834" s="102">
        <v>250.95810621999999</v>
      </c>
      <c r="D834" s="102">
        <v>233.5892059322</v>
      </c>
      <c r="E834" s="102">
        <v>146.37275862999999</v>
      </c>
      <c r="F834" s="54"/>
      <c r="G834" s="103">
        <v>165.94396549000001</v>
      </c>
      <c r="H834" s="104">
        <v>1571250.8</v>
      </c>
    </row>
    <row r="835" spans="2:8" ht="15.95" customHeight="1" x14ac:dyDescent="0.2">
      <c r="B835" s="101">
        <v>41380</v>
      </c>
      <c r="C835" s="102">
        <v>250.52665962</v>
      </c>
      <c r="D835" s="102">
        <v>234.03640926200001</v>
      </c>
      <c r="E835" s="102">
        <v>146.41206288999999</v>
      </c>
      <c r="F835" s="54"/>
      <c r="G835" s="103">
        <v>165.65867499999999</v>
      </c>
      <c r="H835" s="104">
        <v>62625.77</v>
      </c>
    </row>
    <row r="836" spans="2:8" ht="15.95" customHeight="1" x14ac:dyDescent="0.2">
      <c r="B836" s="101">
        <v>41381</v>
      </c>
      <c r="C836" s="102">
        <v>247.36271787999999</v>
      </c>
      <c r="D836" s="102">
        <v>233.1420026024</v>
      </c>
      <c r="E836" s="102">
        <v>146.45137779999999</v>
      </c>
      <c r="F836" s="54"/>
      <c r="G836" s="103">
        <v>163.56654477999999</v>
      </c>
      <c r="H836" s="104">
        <v>1307089.57</v>
      </c>
    </row>
    <row r="837" spans="2:8" ht="15.95" customHeight="1" x14ac:dyDescent="0.2">
      <c r="B837" s="101">
        <v>41382</v>
      </c>
      <c r="C837" s="102">
        <v>248.80087320999999</v>
      </c>
      <c r="D837" s="102">
        <v>233.44013815559998</v>
      </c>
      <c r="E837" s="102">
        <v>146.49200585</v>
      </c>
      <c r="F837" s="54"/>
      <c r="G837" s="103">
        <v>164.51751306</v>
      </c>
      <c r="H837" s="104">
        <v>1311537.8600000001</v>
      </c>
    </row>
    <row r="838" spans="2:8" ht="15.95" customHeight="1" x14ac:dyDescent="0.2">
      <c r="B838" s="101">
        <v>41383</v>
      </c>
      <c r="C838" s="102">
        <v>251.67718389000001</v>
      </c>
      <c r="D838" s="102">
        <v>233.29107037899999</v>
      </c>
      <c r="E838" s="102">
        <v>146.53264501000001</v>
      </c>
      <c r="F838" s="54"/>
      <c r="G838" s="103">
        <v>166.41944963</v>
      </c>
      <c r="H838" s="104">
        <v>273781.28999999998</v>
      </c>
    </row>
    <row r="839" spans="2:8" ht="15.95" customHeight="1" x14ac:dyDescent="0.2">
      <c r="B839" s="101">
        <v>41386</v>
      </c>
      <c r="C839" s="102">
        <v>248.94468875000001</v>
      </c>
      <c r="D839" s="102">
        <v>231.80039261299999</v>
      </c>
      <c r="E839" s="102">
        <v>146.57329529</v>
      </c>
      <c r="F839" s="54"/>
      <c r="G839" s="103">
        <v>164.61260988999999</v>
      </c>
      <c r="H839" s="104">
        <v>1094608.1100000001</v>
      </c>
    </row>
    <row r="840" spans="2:8" ht="15.95" customHeight="1" x14ac:dyDescent="0.2">
      <c r="B840" s="101">
        <v>41387</v>
      </c>
      <c r="C840" s="102">
        <v>247.94085631999999</v>
      </c>
      <c r="D840" s="102">
        <v>231.94946038959998</v>
      </c>
      <c r="E840" s="102">
        <v>146.61395715</v>
      </c>
      <c r="F840" s="54"/>
      <c r="G840" s="103">
        <v>163.94883403</v>
      </c>
      <c r="H840" s="104">
        <v>1058857.3700000001</v>
      </c>
    </row>
    <row r="841" spans="2:8" ht="15.95" customHeight="1" x14ac:dyDescent="0.2">
      <c r="B841" s="101">
        <v>41388</v>
      </c>
      <c r="C841" s="102">
        <v>248.80087320999999</v>
      </c>
      <c r="D841" s="102">
        <v>231.20412150659999</v>
      </c>
      <c r="E841" s="102">
        <v>146.65463013999999</v>
      </c>
      <c r="F841" s="54"/>
      <c r="G841" s="103">
        <v>164.51751306</v>
      </c>
      <c r="H841" s="104">
        <v>3571575.23</v>
      </c>
    </row>
    <row r="842" spans="2:8" ht="15.95" customHeight="1" x14ac:dyDescent="0.2">
      <c r="B842" s="101">
        <v>41389</v>
      </c>
      <c r="C842" s="102">
        <v>248.08467185999999</v>
      </c>
      <c r="D842" s="102">
        <v>231.05505372999997</v>
      </c>
      <c r="E842" s="102">
        <v>146.69531425</v>
      </c>
      <c r="F842" s="54"/>
      <c r="G842" s="103">
        <v>164.04393085999999</v>
      </c>
      <c r="H842" s="104">
        <v>2877703.99</v>
      </c>
    </row>
    <row r="843" spans="2:8" ht="15.95" customHeight="1" x14ac:dyDescent="0.2">
      <c r="B843" s="101">
        <v>41390</v>
      </c>
      <c r="C843" s="102">
        <v>250.95810621999999</v>
      </c>
      <c r="D843" s="102">
        <v>231.05505372999997</v>
      </c>
      <c r="E843" s="102">
        <v>146.73595571999999</v>
      </c>
      <c r="F843" s="54"/>
      <c r="G843" s="103">
        <v>165.94396549000001</v>
      </c>
      <c r="H843" s="104">
        <v>926703.35</v>
      </c>
    </row>
    <row r="844" spans="2:8" ht="15.95" customHeight="1" x14ac:dyDescent="0.2">
      <c r="B844" s="101">
        <v>41393</v>
      </c>
      <c r="C844" s="102">
        <v>250.23902855</v>
      </c>
      <c r="D844" s="102">
        <v>230.60785040019996</v>
      </c>
      <c r="E844" s="102">
        <v>146.77660832000001</v>
      </c>
      <c r="F844" s="54"/>
      <c r="G844" s="103">
        <v>165.46848134999999</v>
      </c>
      <c r="H844" s="104">
        <v>1218912.96</v>
      </c>
    </row>
    <row r="845" spans="2:8" ht="15.95" customHeight="1" x14ac:dyDescent="0.2">
      <c r="B845" s="101">
        <v>41394</v>
      </c>
      <c r="C845" s="102">
        <v>250.95810621999999</v>
      </c>
      <c r="D845" s="102">
        <v>230.90598595339998</v>
      </c>
      <c r="E845" s="102">
        <v>146.81727436</v>
      </c>
      <c r="F845" s="54"/>
      <c r="G845" s="103">
        <v>165.94396549000001</v>
      </c>
      <c r="H845" s="104">
        <v>525580.97</v>
      </c>
    </row>
    <row r="846" spans="2:8" ht="15.95" customHeight="1" x14ac:dyDescent="0.2">
      <c r="B846" s="101">
        <v>41396</v>
      </c>
      <c r="C846" s="102">
        <v>251.91364071999999</v>
      </c>
      <c r="D846" s="102">
        <v>229.56437596399996</v>
      </c>
      <c r="E846" s="102">
        <v>146.85794966</v>
      </c>
      <c r="F846" s="54"/>
      <c r="G846" s="103">
        <v>165.46848134999999</v>
      </c>
      <c r="H846" s="104">
        <v>806635.62</v>
      </c>
    </row>
    <row r="847" spans="2:8" ht="15.95" customHeight="1" x14ac:dyDescent="0.2">
      <c r="B847" s="101">
        <v>41397</v>
      </c>
      <c r="C847" s="102">
        <v>251.91364071999999</v>
      </c>
      <c r="D847" s="102">
        <v>229.71344374059996</v>
      </c>
      <c r="E847" s="102">
        <v>146.89863607999999</v>
      </c>
      <c r="F847" s="54"/>
      <c r="G847" s="103">
        <v>165.46848134999999</v>
      </c>
      <c r="H847" s="104">
        <v>329514.5</v>
      </c>
    </row>
    <row r="848" spans="2:8" ht="15.95" customHeight="1" x14ac:dyDescent="0.2">
      <c r="B848" s="101">
        <v>41400</v>
      </c>
      <c r="C848" s="102">
        <v>251.91364071999999</v>
      </c>
      <c r="D848" s="102">
        <v>229.56437596399996</v>
      </c>
      <c r="E848" s="102">
        <v>146.93938783999999</v>
      </c>
      <c r="F848" s="54"/>
      <c r="G848" s="103">
        <v>165.46848134999999</v>
      </c>
      <c r="H848" s="104">
        <v>120609.5</v>
      </c>
    </row>
    <row r="849" spans="2:8" ht="15.95" customHeight="1" x14ac:dyDescent="0.2">
      <c r="B849" s="101">
        <v>41401</v>
      </c>
      <c r="C849" s="102">
        <v>255.53308958</v>
      </c>
      <c r="D849" s="102">
        <v>229.41530818739994</v>
      </c>
      <c r="E849" s="102">
        <v>146.98015117</v>
      </c>
      <c r="F849" s="54"/>
      <c r="G849" s="103">
        <v>167.84590205999999</v>
      </c>
      <c r="H849" s="104">
        <v>323981.69</v>
      </c>
    </row>
    <row r="850" spans="2:8" ht="15.95" customHeight="1" x14ac:dyDescent="0.2">
      <c r="B850" s="101">
        <v>41402</v>
      </c>
      <c r="C850" s="102">
        <v>255.38831163</v>
      </c>
      <c r="D850" s="102">
        <v>229.41530818739994</v>
      </c>
      <c r="E850" s="102">
        <v>147.02087141999999</v>
      </c>
      <c r="F850" s="54"/>
      <c r="G850" s="103">
        <v>167.75080523</v>
      </c>
      <c r="H850" s="104">
        <v>267898.95</v>
      </c>
    </row>
    <row r="851" spans="2:8" ht="15.95" customHeight="1" x14ac:dyDescent="0.2">
      <c r="B851" s="101">
        <v>41403</v>
      </c>
      <c r="C851" s="102">
        <v>255.24353367000001</v>
      </c>
      <c r="D851" s="102">
        <v>228.96810485759994</v>
      </c>
      <c r="E851" s="102">
        <v>147.06165745999999</v>
      </c>
      <c r="F851" s="54"/>
      <c r="G851" s="103">
        <v>167.65570840000001</v>
      </c>
      <c r="H851" s="104">
        <v>1580318.83</v>
      </c>
    </row>
    <row r="852" spans="2:8" ht="15.95" customHeight="1" x14ac:dyDescent="0.2">
      <c r="B852" s="101">
        <v>41404</v>
      </c>
      <c r="C852" s="102">
        <v>255.09875572000001</v>
      </c>
      <c r="D852" s="102">
        <v>229.71344374059993</v>
      </c>
      <c r="E852" s="102">
        <v>147.10240041</v>
      </c>
      <c r="F852" s="54"/>
      <c r="G852" s="103">
        <v>167.56061156999999</v>
      </c>
      <c r="H852" s="104">
        <v>20691572.809999999</v>
      </c>
    </row>
    <row r="853" spans="2:8" ht="15.95" customHeight="1" x14ac:dyDescent="0.2">
      <c r="B853" s="101">
        <v>41407</v>
      </c>
      <c r="C853" s="102">
        <v>256.25697934999999</v>
      </c>
      <c r="D853" s="102">
        <v>229.86251151719995</v>
      </c>
      <c r="E853" s="102">
        <v>147.14309981</v>
      </c>
      <c r="F853" s="54"/>
      <c r="G853" s="103">
        <v>168.32138620000001</v>
      </c>
      <c r="H853" s="104">
        <v>2271442.14</v>
      </c>
    </row>
    <row r="854" spans="2:8" ht="15.95" customHeight="1" x14ac:dyDescent="0.2">
      <c r="B854" s="101">
        <v>41408</v>
      </c>
      <c r="C854" s="102">
        <v>254.80919981</v>
      </c>
      <c r="D854" s="102">
        <v>230.75691817679996</v>
      </c>
      <c r="E854" s="102">
        <v>147.18381079</v>
      </c>
      <c r="F854" s="54"/>
      <c r="G854" s="103">
        <v>167.37041790999999</v>
      </c>
      <c r="H854" s="104">
        <v>11141494.68</v>
      </c>
    </row>
    <row r="855" spans="2:8" ht="15.95" customHeight="1" x14ac:dyDescent="0.2">
      <c r="B855" s="101">
        <v>41409</v>
      </c>
      <c r="C855" s="102">
        <v>252.31178009000001</v>
      </c>
      <c r="D855" s="102">
        <v>230.60785040019996</v>
      </c>
      <c r="E855" s="102">
        <v>147.22453289000001</v>
      </c>
      <c r="F855" s="54"/>
      <c r="G855" s="103">
        <v>165.72999763000001</v>
      </c>
      <c r="H855" s="104">
        <v>470666.46</v>
      </c>
    </row>
    <row r="856" spans="2:8" ht="15.95" customHeight="1" x14ac:dyDescent="0.2">
      <c r="B856" s="101">
        <v>41410</v>
      </c>
      <c r="C856" s="102">
        <v>252.78230844999999</v>
      </c>
      <c r="D856" s="102">
        <v>231.35318928319995</v>
      </c>
      <c r="E856" s="102">
        <v>147.26526656999999</v>
      </c>
      <c r="F856" s="54"/>
      <c r="G856" s="103">
        <v>166.03906232</v>
      </c>
      <c r="H856" s="104">
        <v>241042.05</v>
      </c>
    </row>
    <row r="857" spans="2:8" ht="15.95" customHeight="1" x14ac:dyDescent="0.2">
      <c r="B857" s="101">
        <v>41411</v>
      </c>
      <c r="C857" s="102">
        <v>254.23008798999999</v>
      </c>
      <c r="D857" s="102">
        <v>231.35318928319995</v>
      </c>
      <c r="E857" s="102">
        <v>147.30601138</v>
      </c>
      <c r="F857" s="54"/>
      <c r="G857" s="103">
        <v>166.99003060000001</v>
      </c>
      <c r="H857" s="104">
        <v>563086.21</v>
      </c>
    </row>
    <row r="858" spans="2:8" ht="15.95" customHeight="1" x14ac:dyDescent="0.2">
      <c r="B858" s="101">
        <v>41414</v>
      </c>
      <c r="C858" s="102">
        <v>255.53308958</v>
      </c>
      <c r="D858" s="102">
        <v>231.35318928319995</v>
      </c>
      <c r="E858" s="102">
        <v>147.34676730000001</v>
      </c>
      <c r="F858" s="54"/>
      <c r="G858" s="103">
        <v>167.84590205999999</v>
      </c>
      <c r="H858" s="104">
        <v>1646087.96</v>
      </c>
    </row>
    <row r="859" spans="2:8" ht="15.95" customHeight="1" x14ac:dyDescent="0.2">
      <c r="B859" s="101">
        <v>41415</v>
      </c>
      <c r="C859" s="102">
        <v>254.80919981</v>
      </c>
      <c r="D859" s="102">
        <v>231.50225705979994</v>
      </c>
      <c r="E859" s="102">
        <v>147.38753435000001</v>
      </c>
      <c r="F859" s="54"/>
      <c r="G859" s="103">
        <v>167.37041790999999</v>
      </c>
      <c r="H859" s="104">
        <v>3648550.38</v>
      </c>
    </row>
    <row r="860" spans="2:8" ht="15.95" customHeight="1" x14ac:dyDescent="0.2">
      <c r="B860" s="101">
        <v>41416</v>
      </c>
      <c r="C860" s="102">
        <v>253.36142025999999</v>
      </c>
      <c r="D860" s="102">
        <v>231.35318928319995</v>
      </c>
      <c r="E860" s="102">
        <v>147.42831297999999</v>
      </c>
      <c r="F860" s="54"/>
      <c r="G860" s="103">
        <v>166.41944963</v>
      </c>
      <c r="H860" s="104">
        <v>212398.5</v>
      </c>
    </row>
    <row r="861" spans="2:8" ht="15.95" customHeight="1" x14ac:dyDescent="0.2">
      <c r="B861" s="101">
        <v>41417</v>
      </c>
      <c r="C861" s="102">
        <v>254.08531004</v>
      </c>
      <c r="D861" s="102">
        <v>231.65132483639997</v>
      </c>
      <c r="E861" s="102">
        <v>147.46910273</v>
      </c>
      <c r="F861" s="54"/>
      <c r="G861" s="103">
        <v>166.89493376999999</v>
      </c>
      <c r="H861" s="104">
        <v>884058.03</v>
      </c>
    </row>
    <row r="862" spans="2:8" ht="15.95" customHeight="1" x14ac:dyDescent="0.2">
      <c r="B862" s="101">
        <v>41418</v>
      </c>
      <c r="C862" s="102">
        <v>250.61208690999999</v>
      </c>
      <c r="D862" s="102">
        <v>231.20412150659996</v>
      </c>
      <c r="E862" s="102">
        <v>147.50990406</v>
      </c>
      <c r="F862" s="54"/>
      <c r="G862" s="103">
        <v>164.61356086000001</v>
      </c>
      <c r="H862" s="104">
        <v>4594230.78</v>
      </c>
    </row>
    <row r="863" spans="2:8" ht="15.95" customHeight="1" x14ac:dyDescent="0.2">
      <c r="B863" s="101">
        <v>41421</v>
      </c>
      <c r="C863" s="102">
        <v>250.90019504</v>
      </c>
      <c r="D863" s="102">
        <v>230.75691817679996</v>
      </c>
      <c r="E863" s="102">
        <v>147.55071605000001</v>
      </c>
      <c r="F863" s="54"/>
      <c r="G863" s="103">
        <v>164.80280354999999</v>
      </c>
      <c r="H863" s="104">
        <v>762466.8</v>
      </c>
    </row>
    <row r="864" spans="2:8" ht="15.95" customHeight="1" x14ac:dyDescent="0.2">
      <c r="B864" s="101">
        <v>41422</v>
      </c>
      <c r="C864" s="102">
        <v>251.04497298999999</v>
      </c>
      <c r="D864" s="102">
        <v>231.05505372999994</v>
      </c>
      <c r="E864" s="102">
        <v>147.59154007999999</v>
      </c>
      <c r="F864" s="54"/>
      <c r="G864" s="103">
        <v>164.89790038000001</v>
      </c>
      <c r="H864" s="104">
        <v>502185.91</v>
      </c>
    </row>
    <row r="865" spans="2:8" ht="15.95" customHeight="1" x14ac:dyDescent="0.2">
      <c r="B865" s="101">
        <v>41423</v>
      </c>
      <c r="C865" s="102">
        <v>252.63753048999999</v>
      </c>
      <c r="D865" s="102">
        <v>231.20412150659996</v>
      </c>
      <c r="E865" s="102">
        <v>147.63237477999999</v>
      </c>
      <c r="F865" s="54"/>
      <c r="G865" s="103">
        <v>165.94396549000001</v>
      </c>
      <c r="H865" s="104">
        <v>21676109.190000001</v>
      </c>
    </row>
    <row r="866" spans="2:8" ht="15.95" customHeight="1" x14ac:dyDescent="0.2">
      <c r="B866" s="101">
        <v>41425</v>
      </c>
      <c r="C866" s="102">
        <v>251.76886275999999</v>
      </c>
      <c r="D866" s="102">
        <v>230.90598595339998</v>
      </c>
      <c r="E866" s="102">
        <v>147.67594785</v>
      </c>
      <c r="F866" s="54"/>
      <c r="G866" s="103">
        <v>165.37338452</v>
      </c>
      <c r="H866" s="104">
        <v>1466424.49</v>
      </c>
    </row>
    <row r="867" spans="2:8" ht="15.95" customHeight="1" x14ac:dyDescent="0.2">
      <c r="B867" s="101">
        <v>41428</v>
      </c>
      <c r="C867" s="102">
        <v>251.27331215000001</v>
      </c>
      <c r="D867" s="102">
        <v>230.30971484699998</v>
      </c>
      <c r="E867" s="102">
        <v>147.71953296000001</v>
      </c>
      <c r="F867" s="54"/>
      <c r="G867" s="103">
        <v>163.94693208999999</v>
      </c>
      <c r="H867" s="104">
        <v>2691357.89</v>
      </c>
    </row>
    <row r="868" spans="2:8" ht="15.95" customHeight="1" x14ac:dyDescent="0.2">
      <c r="B868" s="101">
        <v>41429</v>
      </c>
      <c r="C868" s="102">
        <v>250.69031142</v>
      </c>
      <c r="D868" s="102">
        <v>229.26624041079998</v>
      </c>
      <c r="E868" s="102">
        <v>147.76313150999999</v>
      </c>
      <c r="F868" s="54"/>
      <c r="G868" s="103">
        <v>163.56654477999999</v>
      </c>
      <c r="H868" s="104">
        <v>141155.57</v>
      </c>
    </row>
    <row r="869" spans="2:8" ht="15.95" customHeight="1" x14ac:dyDescent="0.2">
      <c r="B869" s="101">
        <v>41430</v>
      </c>
      <c r="C869" s="102">
        <v>249.23280961</v>
      </c>
      <c r="D869" s="102">
        <v>227.17929153839998</v>
      </c>
      <c r="E869" s="102">
        <v>147.80674303999999</v>
      </c>
      <c r="F869" s="54"/>
      <c r="G869" s="103">
        <v>162.6155765</v>
      </c>
      <c r="H869" s="104">
        <v>630781.99</v>
      </c>
    </row>
    <row r="870" spans="2:8" ht="15.95" customHeight="1" x14ac:dyDescent="0.2">
      <c r="B870" s="101">
        <v>41431</v>
      </c>
      <c r="C870" s="102">
        <v>240.48779875</v>
      </c>
      <c r="D870" s="102">
        <v>225.39047821919999</v>
      </c>
      <c r="E870" s="102">
        <v>147.85036708000001</v>
      </c>
      <c r="F870" s="54"/>
      <c r="G870" s="103">
        <v>156.90976678999999</v>
      </c>
      <c r="H870" s="104">
        <v>2023463.73</v>
      </c>
    </row>
    <row r="871" spans="2:8" ht="15.95" customHeight="1" x14ac:dyDescent="0.2">
      <c r="B871" s="101">
        <v>41432</v>
      </c>
      <c r="C871" s="102">
        <v>239.03029694</v>
      </c>
      <c r="D871" s="102">
        <v>225.53954599579998</v>
      </c>
      <c r="E871" s="102">
        <v>147.89400409000001</v>
      </c>
      <c r="F871" s="54"/>
      <c r="G871" s="103">
        <v>155.95879851000001</v>
      </c>
      <c r="H871" s="104">
        <v>3447913.78</v>
      </c>
    </row>
    <row r="872" spans="2:8" ht="15.95" customHeight="1" x14ac:dyDescent="0.2">
      <c r="B872" s="101">
        <v>41435</v>
      </c>
      <c r="C872" s="102">
        <v>235.82379295999999</v>
      </c>
      <c r="D872" s="102">
        <v>223.45259712339998</v>
      </c>
      <c r="E872" s="102">
        <v>147.93765407000001</v>
      </c>
      <c r="F872" s="54"/>
      <c r="G872" s="103">
        <v>153.86666829000001</v>
      </c>
      <c r="H872" s="104">
        <v>1093157.74</v>
      </c>
    </row>
    <row r="873" spans="2:8" ht="15.95" customHeight="1" x14ac:dyDescent="0.2">
      <c r="B873" s="101">
        <v>41436</v>
      </c>
      <c r="C873" s="102">
        <v>237.28129476999999</v>
      </c>
      <c r="D873" s="102">
        <v>217.63895383599998</v>
      </c>
      <c r="E873" s="102">
        <v>147.98131656999999</v>
      </c>
      <c r="F873" s="54"/>
      <c r="G873" s="103">
        <v>154.81763656999999</v>
      </c>
      <c r="H873" s="104">
        <v>3918524.62</v>
      </c>
    </row>
    <row r="874" spans="2:8" ht="15.95" customHeight="1" x14ac:dyDescent="0.2">
      <c r="B874" s="101">
        <v>41437</v>
      </c>
      <c r="C874" s="102">
        <v>236.11529332000001</v>
      </c>
      <c r="D874" s="102">
        <v>218.53336049559996</v>
      </c>
      <c r="E874" s="102">
        <v>148.02499204</v>
      </c>
      <c r="F874" s="54"/>
      <c r="G874" s="103">
        <v>154.05686194</v>
      </c>
      <c r="H874" s="104">
        <v>1628832.2</v>
      </c>
    </row>
    <row r="875" spans="2:8" ht="15.95" customHeight="1" x14ac:dyDescent="0.2">
      <c r="B875" s="101">
        <v>41438</v>
      </c>
      <c r="C875" s="102">
        <v>239.75904783999999</v>
      </c>
      <c r="D875" s="102">
        <v>220.91844492119998</v>
      </c>
      <c r="E875" s="102">
        <v>148.06868048000001</v>
      </c>
      <c r="F875" s="54"/>
      <c r="G875" s="103">
        <v>156.43428265</v>
      </c>
      <c r="H875" s="104">
        <v>2560445.37</v>
      </c>
    </row>
    <row r="876" spans="2:8" ht="15.95" customHeight="1" x14ac:dyDescent="0.2">
      <c r="B876" s="101">
        <v>41439</v>
      </c>
      <c r="C876" s="102">
        <v>241.94530055999999</v>
      </c>
      <c r="D876" s="102">
        <v>219.4277671552</v>
      </c>
      <c r="E876" s="102">
        <v>148.11238188999999</v>
      </c>
      <c r="F876" s="54"/>
      <c r="G876" s="103">
        <v>157.86073508000001</v>
      </c>
      <c r="H876" s="104">
        <v>964696.04</v>
      </c>
    </row>
    <row r="877" spans="2:8" ht="15.95" customHeight="1" x14ac:dyDescent="0.2">
      <c r="B877" s="101">
        <v>41442</v>
      </c>
      <c r="C877" s="102">
        <v>237.57425262999999</v>
      </c>
      <c r="D877" s="102">
        <v>219.72590270839999</v>
      </c>
      <c r="E877" s="102">
        <v>148.15609628000001</v>
      </c>
      <c r="F877" s="54"/>
      <c r="G877" s="103">
        <v>155.00878119999999</v>
      </c>
      <c r="H877" s="104">
        <v>1058027.3600000001</v>
      </c>
    </row>
    <row r="878" spans="2:8" ht="15.95" customHeight="1" x14ac:dyDescent="0.2">
      <c r="B878" s="101">
        <v>41443</v>
      </c>
      <c r="C878" s="102">
        <v>233.20028970000001</v>
      </c>
      <c r="D878" s="102">
        <v>217.63895383599998</v>
      </c>
      <c r="E878" s="102">
        <v>148.19982365000001</v>
      </c>
      <c r="F878" s="54"/>
      <c r="G878" s="103">
        <v>152.15492538000001</v>
      </c>
      <c r="H878" s="104">
        <v>2704854.08</v>
      </c>
    </row>
    <row r="879" spans="2:8" ht="15.95" customHeight="1" x14ac:dyDescent="0.2">
      <c r="B879" s="101">
        <v>41444</v>
      </c>
      <c r="C879" s="102">
        <v>231.59703771</v>
      </c>
      <c r="D879" s="102">
        <v>216.14827606999998</v>
      </c>
      <c r="E879" s="102">
        <v>148.24356398</v>
      </c>
      <c r="F879" s="54"/>
      <c r="G879" s="103">
        <v>151.10886026</v>
      </c>
      <c r="H879" s="104">
        <v>821288.94</v>
      </c>
    </row>
    <row r="880" spans="2:8" ht="15.95" customHeight="1" x14ac:dyDescent="0.2">
      <c r="B880" s="101">
        <v>41445</v>
      </c>
      <c r="C880" s="102">
        <v>229.19215972000001</v>
      </c>
      <c r="D880" s="102">
        <v>212.42158165499998</v>
      </c>
      <c r="E880" s="102">
        <v>148.28731683000001</v>
      </c>
      <c r="F880" s="54"/>
      <c r="G880" s="103">
        <v>149.53976259999999</v>
      </c>
      <c r="H880" s="104">
        <v>1425965.34</v>
      </c>
    </row>
    <row r="881" spans="2:8" ht="15.95" customHeight="1" x14ac:dyDescent="0.2">
      <c r="B881" s="101">
        <v>41446</v>
      </c>
      <c r="C881" s="102">
        <v>227.37028244999999</v>
      </c>
      <c r="D881" s="102">
        <v>211.5271749954</v>
      </c>
      <c r="E881" s="102">
        <v>148.33108265000001</v>
      </c>
      <c r="F881" s="54"/>
      <c r="G881" s="103">
        <v>148.35105224</v>
      </c>
      <c r="H881" s="104">
        <v>1256380.21</v>
      </c>
    </row>
    <row r="882" spans="2:8" ht="15.95" customHeight="1" x14ac:dyDescent="0.2">
      <c r="B882" s="101">
        <v>41449</v>
      </c>
      <c r="C882" s="102">
        <v>224.45527883</v>
      </c>
      <c r="D882" s="102">
        <v>208.54581946340002</v>
      </c>
      <c r="E882" s="102">
        <v>148.37486145</v>
      </c>
      <c r="F882" s="54"/>
      <c r="G882" s="103">
        <v>146.44911567</v>
      </c>
      <c r="H882" s="104">
        <v>1371022.36</v>
      </c>
    </row>
    <row r="883" spans="2:8" ht="15.95" customHeight="1" x14ac:dyDescent="0.2">
      <c r="B883" s="101">
        <v>41450</v>
      </c>
      <c r="C883" s="102">
        <v>228.68203407999999</v>
      </c>
      <c r="D883" s="102">
        <v>211.97437832520004</v>
      </c>
      <c r="E883" s="102">
        <v>148.41865322000001</v>
      </c>
      <c r="F883" s="54"/>
      <c r="G883" s="103">
        <v>149.2069237</v>
      </c>
      <c r="H883" s="104">
        <v>1715477.91</v>
      </c>
    </row>
    <row r="884" spans="2:8" ht="15.95" customHeight="1" x14ac:dyDescent="0.2">
      <c r="B884" s="101">
        <v>41451</v>
      </c>
      <c r="C884" s="102">
        <v>231.01403697999999</v>
      </c>
      <c r="D884" s="102">
        <v>213.46505609120004</v>
      </c>
      <c r="E884" s="102">
        <v>148.46245795999999</v>
      </c>
      <c r="F884" s="54"/>
      <c r="G884" s="103">
        <v>150.72847295</v>
      </c>
      <c r="H884" s="104">
        <v>2574910.6800000002</v>
      </c>
    </row>
    <row r="885" spans="2:8" ht="15.95" customHeight="1" x14ac:dyDescent="0.2">
      <c r="B885" s="101">
        <v>41452</v>
      </c>
      <c r="C885" s="102">
        <v>237.57279513</v>
      </c>
      <c r="D885" s="102">
        <v>213.46505609120004</v>
      </c>
      <c r="E885" s="102">
        <v>148.50627567000001</v>
      </c>
      <c r="F885" s="54"/>
      <c r="G885" s="103">
        <v>155.00783023</v>
      </c>
      <c r="H885" s="104">
        <v>575073.30000000005</v>
      </c>
    </row>
    <row r="886" spans="2:8" ht="15.95" customHeight="1" x14ac:dyDescent="0.2">
      <c r="B886" s="101">
        <v>41453</v>
      </c>
      <c r="C886" s="102">
        <v>243.40280236999999</v>
      </c>
      <c r="D886" s="102">
        <v>214.21039497420006</v>
      </c>
      <c r="E886" s="102">
        <v>148.55010636</v>
      </c>
      <c r="F886" s="54"/>
      <c r="G886" s="103">
        <v>158.81170336</v>
      </c>
      <c r="H886" s="104">
        <v>1045661.83</v>
      </c>
    </row>
    <row r="887" spans="2:8" ht="15.95" customHeight="1" x14ac:dyDescent="0.2">
      <c r="B887" s="101">
        <v>41456</v>
      </c>
      <c r="C887" s="102">
        <v>234.98703012999999</v>
      </c>
      <c r="D887" s="102">
        <v>214.21039497420006</v>
      </c>
      <c r="E887" s="102">
        <v>148.59395003</v>
      </c>
      <c r="F887" s="54"/>
      <c r="G887" s="103">
        <v>152.25572801000001</v>
      </c>
      <c r="H887" s="104">
        <v>761010.81</v>
      </c>
    </row>
    <row r="888" spans="2:8" ht="15.95" customHeight="1" x14ac:dyDescent="0.2">
      <c r="B888" s="101">
        <v>41457</v>
      </c>
      <c r="C888" s="102">
        <v>237.76684746999999</v>
      </c>
      <c r="D888" s="102">
        <v>212.86878498480007</v>
      </c>
      <c r="E888" s="102">
        <v>148.63780666</v>
      </c>
      <c r="F888" s="54"/>
      <c r="G888" s="103">
        <v>154.05686194</v>
      </c>
      <c r="H888" s="104">
        <v>300922.86</v>
      </c>
    </row>
    <row r="889" spans="2:8" ht="15.95" customHeight="1" x14ac:dyDescent="0.2">
      <c r="B889" s="101">
        <v>41458</v>
      </c>
      <c r="C889" s="102">
        <v>237.76684746999999</v>
      </c>
      <c r="D889" s="102">
        <v>213.46505609120007</v>
      </c>
      <c r="E889" s="102">
        <v>148.68167627</v>
      </c>
      <c r="F889" s="54"/>
      <c r="G889" s="103">
        <v>154.05686194</v>
      </c>
      <c r="H889" s="104">
        <v>684849.97</v>
      </c>
    </row>
    <row r="890" spans="2:8" ht="15.95" customHeight="1" x14ac:dyDescent="0.2">
      <c r="B890" s="101">
        <v>41459</v>
      </c>
      <c r="C890" s="102">
        <v>232.62990941000001</v>
      </c>
      <c r="D890" s="102">
        <v>211.82531054860007</v>
      </c>
      <c r="E890" s="102">
        <v>148.72555886000001</v>
      </c>
      <c r="F890" s="54"/>
      <c r="G890" s="103">
        <v>150.72847295</v>
      </c>
      <c r="H890" s="104">
        <v>757543.04</v>
      </c>
    </row>
    <row r="891" spans="2:8" ht="15.95" customHeight="1" x14ac:dyDescent="0.2">
      <c r="B891" s="101">
        <v>41460</v>
      </c>
      <c r="C891" s="102">
        <v>231.16221282000001</v>
      </c>
      <c r="D891" s="102">
        <v>212.12344610180008</v>
      </c>
      <c r="E891" s="102">
        <v>148.76945395000001</v>
      </c>
      <c r="F891" s="54"/>
      <c r="G891" s="103">
        <v>149.77750467000001</v>
      </c>
      <c r="H891" s="104">
        <v>936534.37</v>
      </c>
    </row>
    <row r="892" spans="2:8" ht="15.95" customHeight="1" x14ac:dyDescent="0.2">
      <c r="B892" s="101">
        <v>41463</v>
      </c>
      <c r="C892" s="102">
        <v>231.89606111000001</v>
      </c>
      <c r="D892" s="102">
        <v>212.4215816550001</v>
      </c>
      <c r="E892" s="102">
        <v>148.81336202</v>
      </c>
      <c r="F892" s="54"/>
      <c r="G892" s="103">
        <v>150.25298881000001</v>
      </c>
      <c r="H892" s="104">
        <v>407771.78</v>
      </c>
    </row>
    <row r="893" spans="2:8" ht="15.95" customHeight="1" x14ac:dyDescent="0.2">
      <c r="B893" s="101">
        <v>41465</v>
      </c>
      <c r="C893" s="102">
        <v>231.89606111000001</v>
      </c>
      <c r="D893" s="102">
        <v>211.52717499540012</v>
      </c>
      <c r="E893" s="102">
        <v>148.90121708000001</v>
      </c>
      <c r="F893" s="54"/>
      <c r="G893" s="103">
        <v>150.25298881000001</v>
      </c>
      <c r="H893" s="104">
        <v>328522.53000000003</v>
      </c>
    </row>
    <row r="894" spans="2:8" ht="15.95" customHeight="1" x14ac:dyDescent="0.2">
      <c r="B894" s="101">
        <v>41466</v>
      </c>
      <c r="C894" s="102">
        <v>231.16368051000001</v>
      </c>
      <c r="D894" s="102">
        <v>211.07997166560011</v>
      </c>
      <c r="E894" s="102">
        <v>148.94790151999999</v>
      </c>
      <c r="F894" s="54"/>
      <c r="G894" s="103">
        <v>149.77845564</v>
      </c>
      <c r="H894" s="104">
        <v>464640.04</v>
      </c>
    </row>
    <row r="895" spans="2:8" ht="15.95" customHeight="1" x14ac:dyDescent="0.2">
      <c r="B895" s="101">
        <v>41467</v>
      </c>
      <c r="C895" s="102">
        <v>230.25224093</v>
      </c>
      <c r="D895" s="102">
        <v>210.48370055920012</v>
      </c>
      <c r="E895" s="102">
        <v>148.99460031999999</v>
      </c>
      <c r="F895" s="54"/>
      <c r="G895" s="103">
        <v>149.18790433000001</v>
      </c>
      <c r="H895" s="104">
        <v>1042630.18</v>
      </c>
    </row>
    <row r="896" spans="2:8" ht="15.95" customHeight="1" x14ac:dyDescent="0.2">
      <c r="B896" s="101">
        <v>41470</v>
      </c>
      <c r="C896" s="102">
        <v>228.66712862</v>
      </c>
      <c r="D896" s="102">
        <v>209.73836167620013</v>
      </c>
      <c r="E896" s="102">
        <v>149.04131394999999</v>
      </c>
      <c r="F896" s="54"/>
      <c r="G896" s="103">
        <v>148.16085859</v>
      </c>
      <c r="H896" s="104">
        <v>1119925.18</v>
      </c>
    </row>
    <row r="897" spans="2:8" ht="15.95" customHeight="1" x14ac:dyDescent="0.2">
      <c r="B897" s="101">
        <v>41471</v>
      </c>
      <c r="C897" s="102">
        <v>229.54627887000001</v>
      </c>
      <c r="D897" s="102">
        <v>210.1855650060001</v>
      </c>
      <c r="E897" s="102">
        <v>149.08804240000001</v>
      </c>
      <c r="F897" s="54"/>
      <c r="G897" s="103">
        <v>148.73048858999999</v>
      </c>
      <c r="H897" s="104">
        <v>835683.51</v>
      </c>
    </row>
    <row r="898" spans="2:8" ht="15.95" customHeight="1" x14ac:dyDescent="0.2">
      <c r="B898" s="101">
        <v>41472</v>
      </c>
      <c r="C898" s="102">
        <v>228.22681964</v>
      </c>
      <c r="D898" s="102">
        <v>209.58929389960011</v>
      </c>
      <c r="E898" s="102">
        <v>149.13478522</v>
      </c>
      <c r="F898" s="54"/>
      <c r="G898" s="103">
        <v>147.87556810000001</v>
      </c>
      <c r="H898" s="104">
        <v>776075.95</v>
      </c>
    </row>
    <row r="899" spans="2:8" ht="15.95" customHeight="1" x14ac:dyDescent="0.2">
      <c r="B899" s="101">
        <v>41473</v>
      </c>
      <c r="C899" s="102">
        <v>230.42836452</v>
      </c>
      <c r="D899" s="102">
        <v>210.18556500600008</v>
      </c>
      <c r="E899" s="102">
        <v>149.18154286999999</v>
      </c>
      <c r="F899" s="54"/>
      <c r="G899" s="103">
        <v>149.30202052999999</v>
      </c>
      <c r="H899" s="104">
        <v>1735841.51</v>
      </c>
    </row>
    <row r="900" spans="2:8" ht="15.95" customHeight="1" x14ac:dyDescent="0.2">
      <c r="B900" s="101">
        <v>41474</v>
      </c>
      <c r="C900" s="102">
        <v>231.89606111000001</v>
      </c>
      <c r="D900" s="102">
        <v>210.93090388900006</v>
      </c>
      <c r="E900" s="102">
        <v>149.22831488</v>
      </c>
      <c r="F900" s="54"/>
      <c r="G900" s="103">
        <v>150.25298881000001</v>
      </c>
      <c r="H900" s="104">
        <v>1015925</v>
      </c>
    </row>
    <row r="901" spans="2:8" ht="15.95" customHeight="1" x14ac:dyDescent="0.2">
      <c r="B901" s="101">
        <v>41477</v>
      </c>
      <c r="C901" s="102">
        <v>235.56530258000001</v>
      </c>
      <c r="D901" s="102">
        <v>211.52717499540009</v>
      </c>
      <c r="E901" s="102">
        <v>149.27510172000001</v>
      </c>
      <c r="F901" s="54"/>
      <c r="G901" s="103">
        <v>152.63040952</v>
      </c>
      <c r="H901" s="104">
        <v>585539.97</v>
      </c>
    </row>
    <row r="902" spans="2:8" ht="15.95" customHeight="1" x14ac:dyDescent="0.2">
      <c r="B902" s="101">
        <v>41478</v>
      </c>
      <c r="C902" s="102">
        <v>237.76684746999999</v>
      </c>
      <c r="D902" s="102">
        <v>213.16692053800008</v>
      </c>
      <c r="E902" s="102">
        <v>149.32190338000001</v>
      </c>
      <c r="F902" s="54"/>
      <c r="G902" s="103">
        <v>154.05686194</v>
      </c>
      <c r="H902" s="104">
        <v>1248380.94</v>
      </c>
    </row>
    <row r="903" spans="2:8" ht="15.95" customHeight="1" x14ac:dyDescent="0.2">
      <c r="B903" s="101">
        <v>41479</v>
      </c>
      <c r="C903" s="102">
        <v>235.56530258000001</v>
      </c>
      <c r="D903" s="102">
        <v>212.8687849848001</v>
      </c>
      <c r="E903" s="102">
        <v>149.36871941000001</v>
      </c>
      <c r="F903" s="54"/>
      <c r="G903" s="103">
        <v>152.63040952</v>
      </c>
      <c r="H903" s="104">
        <v>523259.24</v>
      </c>
    </row>
    <row r="904" spans="2:8" ht="15.95" customHeight="1" x14ac:dyDescent="0.2">
      <c r="B904" s="101">
        <v>41480</v>
      </c>
      <c r="C904" s="102">
        <v>234.83145429000001</v>
      </c>
      <c r="D904" s="102">
        <v>212.4215816550001</v>
      </c>
      <c r="E904" s="102">
        <v>149.41555027000001</v>
      </c>
      <c r="F904" s="54"/>
      <c r="G904" s="103">
        <v>152.15492538000001</v>
      </c>
      <c r="H904" s="104">
        <v>425435.03</v>
      </c>
    </row>
    <row r="905" spans="2:8" ht="15.95" customHeight="1" x14ac:dyDescent="0.2">
      <c r="B905" s="101">
        <v>41481</v>
      </c>
      <c r="C905" s="102">
        <v>234.83145429000001</v>
      </c>
      <c r="D905" s="102">
        <v>213.01785276140012</v>
      </c>
      <c r="E905" s="102">
        <v>149.46239595</v>
      </c>
      <c r="F905" s="54"/>
      <c r="G905" s="103">
        <v>152.15492538000001</v>
      </c>
      <c r="H905" s="104">
        <v>840028.26</v>
      </c>
    </row>
    <row r="906" spans="2:8" ht="15.95" customHeight="1" x14ac:dyDescent="0.2">
      <c r="B906" s="101">
        <v>41484</v>
      </c>
      <c r="C906" s="102">
        <v>234.83145429000001</v>
      </c>
      <c r="D906" s="102">
        <v>212.71971720820014</v>
      </c>
      <c r="E906" s="102">
        <v>149.50925599000001</v>
      </c>
      <c r="F906" s="54"/>
      <c r="G906" s="103">
        <v>152.15492538000001</v>
      </c>
      <c r="H906" s="104">
        <v>1399405.43</v>
      </c>
    </row>
    <row r="907" spans="2:8" ht="15.95" customHeight="1" x14ac:dyDescent="0.2">
      <c r="B907" s="101">
        <v>41485</v>
      </c>
      <c r="C907" s="102">
        <v>238.50069576000001</v>
      </c>
      <c r="D907" s="102">
        <v>213.01785276140015</v>
      </c>
      <c r="E907" s="102">
        <v>149.55613087</v>
      </c>
      <c r="F907" s="54"/>
      <c r="G907" s="103">
        <v>154.53234609</v>
      </c>
      <c r="H907" s="104">
        <v>512510.1</v>
      </c>
    </row>
    <row r="908" spans="2:8" ht="15.95" customHeight="1" x14ac:dyDescent="0.2">
      <c r="B908" s="101">
        <v>41486</v>
      </c>
      <c r="C908" s="102">
        <v>242.61024621000001</v>
      </c>
      <c r="D908" s="102">
        <v>212.71971720820017</v>
      </c>
      <c r="E908" s="102">
        <v>149.60302057000001</v>
      </c>
      <c r="F908" s="54"/>
      <c r="G908" s="103">
        <v>157.19505727999999</v>
      </c>
      <c r="H908" s="104">
        <v>576718.81000000006</v>
      </c>
    </row>
    <row r="909" spans="2:8" ht="15.95" customHeight="1" x14ac:dyDescent="0.2">
      <c r="B909" s="101">
        <v>41487</v>
      </c>
      <c r="C909" s="102">
        <v>239.59794158</v>
      </c>
      <c r="D909" s="102">
        <v>212.27251387840016</v>
      </c>
      <c r="E909" s="102">
        <v>149.64997976999999</v>
      </c>
      <c r="F909" s="54"/>
      <c r="G909" s="103">
        <v>154.15386071</v>
      </c>
      <c r="H909" s="104">
        <v>454931.98</v>
      </c>
    </row>
    <row r="910" spans="2:8" ht="15.95" customHeight="1" x14ac:dyDescent="0.2">
      <c r="B910" s="101">
        <v>41488</v>
      </c>
      <c r="C910" s="102">
        <v>237.96910954000001</v>
      </c>
      <c r="D910" s="102">
        <v>211.37810721880015</v>
      </c>
      <c r="E910" s="102">
        <v>149.69695379999999</v>
      </c>
      <c r="F910" s="54"/>
      <c r="G910" s="103">
        <v>153.10589365999999</v>
      </c>
      <c r="H910" s="104">
        <v>470261.38</v>
      </c>
    </row>
    <row r="911" spans="2:8" ht="15.95" customHeight="1" x14ac:dyDescent="0.2">
      <c r="B911" s="101">
        <v>41491</v>
      </c>
      <c r="C911" s="102">
        <v>237.23007504</v>
      </c>
      <c r="D911" s="102">
        <v>211.82531054860019</v>
      </c>
      <c r="E911" s="102">
        <v>149.74388751999999</v>
      </c>
      <c r="F911" s="54"/>
      <c r="G911" s="103">
        <v>152.63040952</v>
      </c>
      <c r="H911" s="104">
        <v>133570.01</v>
      </c>
    </row>
    <row r="912" spans="2:8" ht="15.95" customHeight="1" x14ac:dyDescent="0.2">
      <c r="B912" s="101">
        <v>41492</v>
      </c>
      <c r="C912" s="102">
        <v>235.01297154</v>
      </c>
      <c r="D912" s="102">
        <v>210.33463278260018</v>
      </c>
      <c r="E912" s="102">
        <v>149.79083606</v>
      </c>
      <c r="F912" s="54"/>
      <c r="G912" s="103">
        <v>151.20395708999999</v>
      </c>
      <c r="H912" s="104">
        <v>235672.49</v>
      </c>
    </row>
    <row r="913" spans="2:8" ht="15.95" customHeight="1" x14ac:dyDescent="0.2">
      <c r="B913" s="101">
        <v>41493</v>
      </c>
      <c r="C913" s="102">
        <v>235.75200604</v>
      </c>
      <c r="D913" s="102">
        <v>210.0364972294002</v>
      </c>
      <c r="E913" s="102">
        <v>149.83779944</v>
      </c>
      <c r="F913" s="54"/>
      <c r="G913" s="103">
        <v>151.67944123000001</v>
      </c>
      <c r="H913" s="104">
        <v>251255.11</v>
      </c>
    </row>
    <row r="914" spans="2:8" ht="15.95" customHeight="1" x14ac:dyDescent="0.2">
      <c r="B914" s="101">
        <v>41494</v>
      </c>
      <c r="C914" s="102">
        <v>233.53490253000001</v>
      </c>
      <c r="D914" s="102">
        <v>209.58929389960019</v>
      </c>
      <c r="E914" s="102">
        <v>149.88477717000001</v>
      </c>
      <c r="F914" s="54"/>
      <c r="G914" s="103">
        <v>150.25298881000001</v>
      </c>
      <c r="H914" s="104">
        <v>596695</v>
      </c>
    </row>
    <row r="915" spans="2:8" ht="15.95" customHeight="1" x14ac:dyDescent="0.2">
      <c r="B915" s="101">
        <v>41495</v>
      </c>
      <c r="C915" s="102">
        <v>234.56955083</v>
      </c>
      <c r="D915" s="102">
        <v>210.78183611240019</v>
      </c>
      <c r="E915" s="102">
        <v>149.93176973999999</v>
      </c>
      <c r="F915" s="54"/>
      <c r="G915" s="103">
        <v>150.91866661</v>
      </c>
      <c r="H915" s="104">
        <v>299721.53000000003</v>
      </c>
    </row>
    <row r="916" spans="2:8" ht="15.95" customHeight="1" x14ac:dyDescent="0.2">
      <c r="B916" s="101">
        <v>41498</v>
      </c>
      <c r="C916" s="102">
        <v>234.71735774000001</v>
      </c>
      <c r="D916" s="102">
        <v>210.18556500600019</v>
      </c>
      <c r="E916" s="102">
        <v>149.97877713</v>
      </c>
      <c r="F916" s="54"/>
      <c r="G916" s="103">
        <v>151.01376343999999</v>
      </c>
      <c r="H916" s="104">
        <v>434574.61</v>
      </c>
    </row>
    <row r="917" spans="2:8" ht="15.95" customHeight="1" x14ac:dyDescent="0.2">
      <c r="B917" s="101">
        <v>41499</v>
      </c>
      <c r="C917" s="102">
        <v>232.05683353000001</v>
      </c>
      <c r="D917" s="102">
        <v>209.4402261230002</v>
      </c>
      <c r="E917" s="102">
        <v>150.02579933999999</v>
      </c>
      <c r="F917" s="54"/>
      <c r="G917" s="103">
        <v>149.30202052999999</v>
      </c>
      <c r="H917" s="104">
        <v>1119667.83</v>
      </c>
    </row>
    <row r="918" spans="2:8" ht="15.95" customHeight="1" x14ac:dyDescent="0.2">
      <c r="B918" s="101">
        <v>41500</v>
      </c>
      <c r="C918" s="102">
        <v>232.05683353000001</v>
      </c>
      <c r="D918" s="102">
        <v>209.14209056980022</v>
      </c>
      <c r="E918" s="102">
        <v>150.07283638999999</v>
      </c>
      <c r="F918" s="54"/>
      <c r="G918" s="103">
        <v>149.30202052999999</v>
      </c>
      <c r="H918" s="104">
        <v>578982.81000000006</v>
      </c>
    </row>
    <row r="919" spans="2:8" ht="15.95" customHeight="1" x14ac:dyDescent="0.2">
      <c r="B919" s="101">
        <v>41501</v>
      </c>
      <c r="C919" s="102">
        <v>229.10069551999999</v>
      </c>
      <c r="D919" s="102">
        <v>209.14209056980022</v>
      </c>
      <c r="E919" s="102">
        <v>150.11988779999999</v>
      </c>
      <c r="F919" s="54"/>
      <c r="G919" s="103">
        <v>147.40008395999999</v>
      </c>
      <c r="H919" s="104">
        <v>1612978.72</v>
      </c>
    </row>
    <row r="920" spans="2:8" ht="15.95" customHeight="1" x14ac:dyDescent="0.2">
      <c r="B920" s="101">
        <v>41502</v>
      </c>
      <c r="C920" s="102">
        <v>229.83973001999999</v>
      </c>
      <c r="D920" s="102">
        <v>208.99302279320023</v>
      </c>
      <c r="E920" s="102">
        <v>150.16695403</v>
      </c>
      <c r="F920" s="54"/>
      <c r="G920" s="103">
        <v>147.87556810000001</v>
      </c>
      <c r="H920" s="104">
        <v>1068902.77</v>
      </c>
    </row>
    <row r="921" spans="2:8" ht="15.95" customHeight="1" x14ac:dyDescent="0.2">
      <c r="B921" s="101">
        <v>41505</v>
      </c>
      <c r="C921" s="102">
        <v>225.55332991</v>
      </c>
      <c r="D921" s="102">
        <v>207.05514169740022</v>
      </c>
      <c r="E921" s="102">
        <v>150.21403509000001</v>
      </c>
      <c r="F921" s="54"/>
      <c r="G921" s="103">
        <v>145.11776008000001</v>
      </c>
      <c r="H921" s="104">
        <v>701113.76</v>
      </c>
    </row>
    <row r="922" spans="2:8" ht="15.95" customHeight="1" x14ac:dyDescent="0.2">
      <c r="B922" s="101">
        <v>41506</v>
      </c>
      <c r="C922" s="102">
        <v>229.10069551999999</v>
      </c>
      <c r="D922" s="102">
        <v>207.20420947400021</v>
      </c>
      <c r="E922" s="102">
        <v>150.26113097999999</v>
      </c>
      <c r="F922" s="54"/>
      <c r="G922" s="103">
        <v>147.40008395999999</v>
      </c>
      <c r="H922" s="104">
        <v>1341428.55</v>
      </c>
    </row>
    <row r="923" spans="2:8" ht="15.95" customHeight="1" x14ac:dyDescent="0.2">
      <c r="B923" s="101">
        <v>41507</v>
      </c>
      <c r="C923" s="102">
        <v>226.14455752000001</v>
      </c>
      <c r="D923" s="102">
        <v>205.8625994846002</v>
      </c>
      <c r="E923" s="102">
        <v>150.3082417</v>
      </c>
      <c r="F923" s="54"/>
      <c r="G923" s="103">
        <v>145.49814739000001</v>
      </c>
      <c r="H923" s="104">
        <v>390449.96</v>
      </c>
    </row>
    <row r="924" spans="2:8" ht="15.95" customHeight="1" x14ac:dyDescent="0.2">
      <c r="B924" s="101">
        <v>41508</v>
      </c>
      <c r="C924" s="102">
        <v>226.14455752000001</v>
      </c>
      <c r="D924" s="102">
        <v>205.56446393140021</v>
      </c>
      <c r="E924" s="102">
        <v>150.35536723999999</v>
      </c>
      <c r="F924" s="54"/>
      <c r="G924" s="103">
        <v>145.49814739000001</v>
      </c>
      <c r="H924" s="104">
        <v>966727.79</v>
      </c>
    </row>
    <row r="925" spans="2:8" ht="15.95" customHeight="1" x14ac:dyDescent="0.2">
      <c r="B925" s="101">
        <v>41509</v>
      </c>
      <c r="C925" s="102">
        <v>226.14751365000001</v>
      </c>
      <c r="D925" s="102">
        <v>204.81912504840022</v>
      </c>
      <c r="E925" s="102">
        <v>150.40250760999999</v>
      </c>
      <c r="F925" s="54"/>
      <c r="G925" s="103">
        <v>145.50004933</v>
      </c>
      <c r="H925" s="104">
        <v>396819</v>
      </c>
    </row>
    <row r="926" spans="2:8" ht="15.95" customHeight="1" x14ac:dyDescent="0.2">
      <c r="B926" s="101">
        <v>41512</v>
      </c>
      <c r="C926" s="102">
        <v>226.14455752000001</v>
      </c>
      <c r="D926" s="102">
        <v>204.96819282500022</v>
      </c>
      <c r="E926" s="102">
        <v>150.44966281000001</v>
      </c>
      <c r="F926" s="54"/>
      <c r="G926" s="103">
        <v>145.49814739000001</v>
      </c>
      <c r="H926" s="104">
        <v>169813.95</v>
      </c>
    </row>
    <row r="927" spans="2:8" ht="15.95" customHeight="1" x14ac:dyDescent="0.2">
      <c r="B927" s="101">
        <v>41513</v>
      </c>
      <c r="C927" s="102">
        <v>224.96210231000001</v>
      </c>
      <c r="D927" s="102">
        <v>204.2228539420002</v>
      </c>
      <c r="E927" s="102">
        <v>150.49683236999999</v>
      </c>
      <c r="F927" s="54"/>
      <c r="G927" s="103">
        <v>144.73737276</v>
      </c>
      <c r="H927" s="104">
        <v>1806639.6</v>
      </c>
    </row>
    <row r="928" spans="2:8" ht="15.95" customHeight="1" x14ac:dyDescent="0.2">
      <c r="B928" s="101">
        <v>41514</v>
      </c>
      <c r="C928" s="102">
        <v>221.42951740000001</v>
      </c>
      <c r="D928" s="102">
        <v>203.03031172920021</v>
      </c>
      <c r="E928" s="102">
        <v>150.54401676000001</v>
      </c>
      <c r="F928" s="54"/>
      <c r="G928" s="103">
        <v>142.46455857000001</v>
      </c>
      <c r="H928" s="104">
        <v>1048181.63</v>
      </c>
    </row>
    <row r="929" spans="2:8" ht="15.95" customHeight="1" x14ac:dyDescent="0.2">
      <c r="B929" s="101">
        <v>41515</v>
      </c>
      <c r="C929" s="102">
        <v>223.18841950999999</v>
      </c>
      <c r="D929" s="102">
        <v>203.6265828356002</v>
      </c>
      <c r="E929" s="102">
        <v>150.59397057000001</v>
      </c>
      <c r="F929" s="54"/>
      <c r="G929" s="103">
        <v>143.59621082000001</v>
      </c>
      <c r="H929" s="104">
        <v>969868.29</v>
      </c>
    </row>
    <row r="930" spans="2:8" ht="15.95" customHeight="1" x14ac:dyDescent="0.2">
      <c r="B930" s="101">
        <v>41516</v>
      </c>
      <c r="C930" s="102">
        <v>223.18841950999999</v>
      </c>
      <c r="D930" s="102">
        <v>204.96819282500022</v>
      </c>
      <c r="E930" s="102">
        <v>150.64394106</v>
      </c>
      <c r="F930" s="54"/>
      <c r="G930" s="103">
        <v>143.59621082000001</v>
      </c>
      <c r="H930" s="104">
        <v>1004679.07</v>
      </c>
    </row>
    <row r="931" spans="2:8" ht="15.95" customHeight="1" x14ac:dyDescent="0.2">
      <c r="B931" s="101">
        <v>41519</v>
      </c>
      <c r="C931" s="102">
        <v>224.61835065</v>
      </c>
      <c r="D931" s="102">
        <v>206.30980281440023</v>
      </c>
      <c r="E931" s="102">
        <v>150.69392823000001</v>
      </c>
      <c r="F931" s="54"/>
      <c r="G931" s="103">
        <v>143.40601717000001</v>
      </c>
      <c r="H931" s="104">
        <v>332150.59000000003</v>
      </c>
    </row>
    <row r="932" spans="2:8" ht="15.95" customHeight="1" x14ac:dyDescent="0.2">
      <c r="B932" s="101">
        <v>41520</v>
      </c>
      <c r="C932" s="102">
        <v>221.63932743999999</v>
      </c>
      <c r="D932" s="102">
        <v>206.60793836760021</v>
      </c>
      <c r="E932" s="102">
        <v>150.74393208000001</v>
      </c>
      <c r="F932" s="54"/>
      <c r="G932" s="103">
        <v>141.50408060000001</v>
      </c>
      <c r="H932" s="104">
        <v>777348.64</v>
      </c>
    </row>
    <row r="933" spans="2:8" ht="15.95" customHeight="1" x14ac:dyDescent="0.2">
      <c r="B933" s="101">
        <v>41521</v>
      </c>
      <c r="C933" s="102">
        <v>221.93722976000001</v>
      </c>
      <c r="D933" s="102">
        <v>206.60793836760021</v>
      </c>
      <c r="E933" s="102">
        <v>150.79395260999999</v>
      </c>
      <c r="F933" s="54"/>
      <c r="G933" s="103">
        <v>141.69427425999999</v>
      </c>
      <c r="H933" s="104">
        <v>697600.53</v>
      </c>
    </row>
    <row r="934" spans="2:8" ht="15.95" customHeight="1" x14ac:dyDescent="0.2">
      <c r="B934" s="101">
        <v>41522</v>
      </c>
      <c r="C934" s="102">
        <v>221.93574025000001</v>
      </c>
      <c r="D934" s="102">
        <v>206.45887059100022</v>
      </c>
      <c r="E934" s="102">
        <v>150.84398935999999</v>
      </c>
      <c r="F934" s="54"/>
      <c r="G934" s="103">
        <v>141.69332329</v>
      </c>
      <c r="H934" s="104">
        <v>288699.11</v>
      </c>
    </row>
    <row r="935" spans="2:8" ht="15.95" customHeight="1" x14ac:dyDescent="0.2">
      <c r="B935" s="101">
        <v>41523</v>
      </c>
      <c r="C935" s="102">
        <v>221.19247394999999</v>
      </c>
      <c r="D935" s="102">
        <v>206.60793836760021</v>
      </c>
      <c r="E935" s="102">
        <v>150.89404278000001</v>
      </c>
      <c r="F935" s="54"/>
      <c r="G935" s="103">
        <v>141.21879011999999</v>
      </c>
      <c r="H935" s="104">
        <v>266046</v>
      </c>
    </row>
    <row r="936" spans="2:8" ht="15.95" customHeight="1" x14ac:dyDescent="0.2">
      <c r="B936" s="101">
        <v>41526</v>
      </c>
      <c r="C936" s="102">
        <v>220.44771814999999</v>
      </c>
      <c r="D936" s="102">
        <v>206.3098028144002</v>
      </c>
      <c r="E936" s="102">
        <v>150.94411289000001</v>
      </c>
      <c r="F936" s="54"/>
      <c r="G936" s="103">
        <v>140.74330596999999</v>
      </c>
      <c r="H936" s="104">
        <v>479101.38</v>
      </c>
    </row>
    <row r="937" spans="2:8" ht="15.95" customHeight="1" x14ac:dyDescent="0.2">
      <c r="B937" s="101">
        <v>41527</v>
      </c>
      <c r="C937" s="102">
        <v>217.46869493</v>
      </c>
      <c r="D937" s="102">
        <v>206.3098028144002</v>
      </c>
      <c r="E937" s="102">
        <v>150.99419968000001</v>
      </c>
      <c r="F937" s="54"/>
      <c r="G937" s="103">
        <v>138.84136941</v>
      </c>
      <c r="H937" s="104">
        <v>1936367.75</v>
      </c>
    </row>
    <row r="938" spans="2:8" ht="15.95" customHeight="1" x14ac:dyDescent="0.2">
      <c r="B938" s="101">
        <v>41528</v>
      </c>
      <c r="C938" s="102">
        <v>216.72393912999999</v>
      </c>
      <c r="D938" s="102">
        <v>205.8625994846002</v>
      </c>
      <c r="E938" s="102">
        <v>151.04430314999999</v>
      </c>
      <c r="F938" s="54"/>
      <c r="G938" s="103">
        <v>138.36588526</v>
      </c>
      <c r="H938" s="104">
        <v>953217.64</v>
      </c>
    </row>
    <row r="939" spans="2:8" ht="15.95" customHeight="1" x14ac:dyDescent="0.2">
      <c r="B939" s="101">
        <v>41529</v>
      </c>
      <c r="C939" s="102">
        <v>213.74491591</v>
      </c>
      <c r="D939" s="102">
        <v>205.2663283782002</v>
      </c>
      <c r="E939" s="102">
        <v>151.09442329999999</v>
      </c>
      <c r="F939" s="54"/>
      <c r="G939" s="103">
        <v>136.4639487</v>
      </c>
      <c r="H939" s="104">
        <v>777948.4</v>
      </c>
    </row>
    <row r="940" spans="2:8" ht="15.95" customHeight="1" x14ac:dyDescent="0.2">
      <c r="B940" s="101">
        <v>41530</v>
      </c>
      <c r="C940" s="102">
        <v>212.11390069999999</v>
      </c>
      <c r="D940" s="102">
        <v>204.96819282500019</v>
      </c>
      <c r="E940" s="102">
        <v>151.14456013</v>
      </c>
      <c r="F940" s="54"/>
      <c r="G940" s="103">
        <v>135.42263843000001</v>
      </c>
      <c r="H940" s="104">
        <v>949821.45</v>
      </c>
    </row>
    <row r="941" spans="2:8" ht="15.95" customHeight="1" x14ac:dyDescent="0.2">
      <c r="B941" s="101">
        <v>41533</v>
      </c>
      <c r="C941" s="102">
        <v>211.51064848999999</v>
      </c>
      <c r="D941" s="102">
        <v>204.8191250484002</v>
      </c>
      <c r="E941" s="102">
        <v>151.19471318000001</v>
      </c>
      <c r="F941" s="54"/>
      <c r="G941" s="103">
        <v>135.03749626999999</v>
      </c>
      <c r="H941" s="104">
        <v>2107660.7000000002</v>
      </c>
    </row>
    <row r="942" spans="2:8" ht="15.95" customHeight="1" x14ac:dyDescent="0.2">
      <c r="B942" s="101">
        <v>41534</v>
      </c>
      <c r="C942" s="102">
        <v>212.85120893999999</v>
      </c>
      <c r="D942" s="102">
        <v>204.52098949520018</v>
      </c>
      <c r="E942" s="102">
        <v>151.24488289999999</v>
      </c>
      <c r="F942" s="54"/>
      <c r="G942" s="103">
        <v>135.89336772999999</v>
      </c>
      <c r="H942" s="104">
        <v>608144.84</v>
      </c>
    </row>
    <row r="943" spans="2:8" ht="15.95" customHeight="1" x14ac:dyDescent="0.2">
      <c r="B943" s="101">
        <v>41535</v>
      </c>
      <c r="C943" s="102">
        <v>215.97918332</v>
      </c>
      <c r="D943" s="102">
        <v>205.11726060160021</v>
      </c>
      <c r="E943" s="102">
        <v>151.29506931</v>
      </c>
      <c r="F943" s="54"/>
      <c r="G943" s="103">
        <v>137.89040112000001</v>
      </c>
      <c r="H943" s="104">
        <v>1657977.84</v>
      </c>
    </row>
    <row r="944" spans="2:8" ht="15.95" customHeight="1" x14ac:dyDescent="0.2">
      <c r="B944" s="101">
        <v>41536</v>
      </c>
      <c r="C944" s="102">
        <v>215.97918332</v>
      </c>
      <c r="D944" s="102">
        <v>205.41539615480019</v>
      </c>
      <c r="E944" s="102">
        <v>151.34521726</v>
      </c>
      <c r="F944" s="54"/>
      <c r="G944" s="103">
        <v>137.89040112000001</v>
      </c>
      <c r="H944" s="104">
        <v>1646712.52</v>
      </c>
    </row>
    <row r="945" spans="2:8" ht="15.95" customHeight="1" x14ac:dyDescent="0.2">
      <c r="B945" s="101">
        <v>41537</v>
      </c>
      <c r="C945" s="102">
        <v>221.93722976000001</v>
      </c>
      <c r="D945" s="102">
        <v>205.71353170800018</v>
      </c>
      <c r="E945" s="102">
        <v>151.39532675000001</v>
      </c>
      <c r="F945" s="54"/>
      <c r="G945" s="103">
        <v>141.69427425999999</v>
      </c>
      <c r="H945" s="104">
        <v>1065648.42</v>
      </c>
    </row>
    <row r="946" spans="2:8" ht="15.95" customHeight="1" x14ac:dyDescent="0.2">
      <c r="B946" s="101">
        <v>41540</v>
      </c>
      <c r="C946" s="102">
        <v>222.38408324</v>
      </c>
      <c r="D946" s="102">
        <v>205.56446393140018</v>
      </c>
      <c r="E946" s="102">
        <v>151.44545246000001</v>
      </c>
      <c r="F946" s="54"/>
      <c r="G946" s="103">
        <v>141.97956474</v>
      </c>
      <c r="H946" s="104">
        <v>489445.09</v>
      </c>
    </row>
    <row r="947" spans="2:8" ht="15.95" customHeight="1" x14ac:dyDescent="0.2">
      <c r="B947" s="101">
        <v>41541</v>
      </c>
      <c r="C947" s="102">
        <v>221.0450123</v>
      </c>
      <c r="D947" s="102">
        <v>205.56446393140018</v>
      </c>
      <c r="E947" s="102">
        <v>151.49559485</v>
      </c>
      <c r="F947" s="54"/>
      <c r="G947" s="103">
        <v>141.12464426</v>
      </c>
      <c r="H947" s="104">
        <v>984003.63</v>
      </c>
    </row>
    <row r="948" spans="2:8" ht="15.95" customHeight="1" x14ac:dyDescent="0.2">
      <c r="B948" s="101">
        <v>41542</v>
      </c>
      <c r="C948" s="102">
        <v>223.27779021000001</v>
      </c>
      <c r="D948" s="102">
        <v>206.9060739208002</v>
      </c>
      <c r="E948" s="102">
        <v>151.5463623</v>
      </c>
      <c r="F948" s="54"/>
      <c r="G948" s="103">
        <v>142.55014571000001</v>
      </c>
      <c r="H948" s="104">
        <v>1223025.8600000001</v>
      </c>
    </row>
    <row r="949" spans="2:8" ht="15.95" customHeight="1" x14ac:dyDescent="0.2">
      <c r="B949" s="101">
        <v>41543</v>
      </c>
      <c r="C949" s="102">
        <v>223.42674137</v>
      </c>
      <c r="D949" s="102">
        <v>207.05514169740019</v>
      </c>
      <c r="E949" s="102">
        <v>151.59664878999999</v>
      </c>
      <c r="F949" s="54"/>
      <c r="G949" s="103">
        <v>142.64524254</v>
      </c>
      <c r="H949" s="104">
        <v>1154830.3</v>
      </c>
    </row>
    <row r="950" spans="2:8" ht="15.95" customHeight="1" x14ac:dyDescent="0.2">
      <c r="B950" s="101">
        <v>41544</v>
      </c>
      <c r="C950" s="102">
        <v>223.12883904</v>
      </c>
      <c r="D950" s="102">
        <v>207.50234502720016</v>
      </c>
      <c r="E950" s="102">
        <v>151.64689681999999</v>
      </c>
      <c r="F950" s="54"/>
      <c r="G950" s="103">
        <v>142.45504887999999</v>
      </c>
      <c r="H950" s="104">
        <v>334261.62</v>
      </c>
    </row>
    <row r="951" spans="2:8" ht="15.95" customHeight="1" x14ac:dyDescent="0.2">
      <c r="B951" s="101">
        <v>41547</v>
      </c>
      <c r="C951" s="102">
        <v>230.72534825</v>
      </c>
      <c r="D951" s="102">
        <v>208.69488724000018</v>
      </c>
      <c r="E951" s="102">
        <v>151.69716154</v>
      </c>
      <c r="F951" s="54"/>
      <c r="G951" s="103">
        <v>147.30498713</v>
      </c>
      <c r="H951" s="104">
        <v>725643.24</v>
      </c>
    </row>
    <row r="952" spans="2:8" ht="15.95" customHeight="1" x14ac:dyDescent="0.2">
      <c r="B952" s="101">
        <v>41548</v>
      </c>
      <c r="C952" s="102">
        <v>228.11404275999999</v>
      </c>
      <c r="D952" s="102">
        <v>208.99302279320017</v>
      </c>
      <c r="E952" s="102">
        <v>151.74744293000001</v>
      </c>
      <c r="F952" s="54"/>
      <c r="G952" s="103">
        <v>144.54717911</v>
      </c>
      <c r="H952" s="104">
        <v>479659.31</v>
      </c>
    </row>
    <row r="953" spans="2:8" ht="15.95" customHeight="1" x14ac:dyDescent="0.2">
      <c r="B953" s="101">
        <v>41549</v>
      </c>
      <c r="C953" s="102">
        <v>227.81389271</v>
      </c>
      <c r="D953" s="102">
        <v>209.73836167620019</v>
      </c>
      <c r="E953" s="102">
        <v>151.79768540000001</v>
      </c>
      <c r="F953" s="54"/>
      <c r="G953" s="103">
        <v>144.35698545</v>
      </c>
      <c r="H953" s="104">
        <v>430685.81</v>
      </c>
    </row>
    <row r="954" spans="2:8" ht="15.95" customHeight="1" x14ac:dyDescent="0.2">
      <c r="B954" s="101">
        <v>41550</v>
      </c>
      <c r="C954" s="102">
        <v>227.36366762</v>
      </c>
      <c r="D954" s="102">
        <v>209.58929389960019</v>
      </c>
      <c r="E954" s="102">
        <v>151.84794456</v>
      </c>
      <c r="F954" s="54"/>
      <c r="G954" s="103">
        <v>144.07169497000001</v>
      </c>
      <c r="H954" s="104">
        <v>245693.16</v>
      </c>
    </row>
    <row r="955" spans="2:8" ht="15.95" customHeight="1" x14ac:dyDescent="0.2">
      <c r="B955" s="101">
        <v>41551</v>
      </c>
      <c r="C955" s="102">
        <v>228.13205176</v>
      </c>
      <c r="D955" s="102">
        <v>210.4837005592002</v>
      </c>
      <c r="E955" s="102">
        <v>151.89894089000001</v>
      </c>
      <c r="F955" s="54"/>
      <c r="G955" s="103">
        <v>144.55859072999999</v>
      </c>
      <c r="H955" s="104">
        <v>1122872.95</v>
      </c>
    </row>
    <row r="956" spans="2:8" ht="15.95" customHeight="1" x14ac:dyDescent="0.2">
      <c r="B956" s="101">
        <v>41554</v>
      </c>
      <c r="C956" s="102">
        <v>229.61479304</v>
      </c>
      <c r="D956" s="102">
        <v>209.58929389960019</v>
      </c>
      <c r="E956" s="102">
        <v>151.94984364000001</v>
      </c>
      <c r="F956" s="54"/>
      <c r="G956" s="103">
        <v>145.49814739000001</v>
      </c>
      <c r="H956" s="104">
        <v>88459.27</v>
      </c>
    </row>
    <row r="957" spans="2:8" ht="15.95" customHeight="1" x14ac:dyDescent="0.2">
      <c r="B957" s="101">
        <v>41555</v>
      </c>
      <c r="C957" s="102">
        <v>230.81539326999999</v>
      </c>
      <c r="D957" s="102">
        <v>209.58929389960019</v>
      </c>
      <c r="E957" s="102">
        <v>152.00076306</v>
      </c>
      <c r="F957" s="54"/>
      <c r="G957" s="103">
        <v>146.25892202</v>
      </c>
      <c r="H957" s="104">
        <v>506583.8</v>
      </c>
    </row>
    <row r="958" spans="2:8" ht="15.95" customHeight="1" x14ac:dyDescent="0.2">
      <c r="B958" s="101">
        <v>41556</v>
      </c>
      <c r="C958" s="102">
        <v>231.11554332</v>
      </c>
      <c r="D958" s="102">
        <v>209.73836167620021</v>
      </c>
      <c r="E958" s="102">
        <v>152.05192156999999</v>
      </c>
      <c r="F958" s="54"/>
      <c r="G958" s="103">
        <v>146.44911567</v>
      </c>
      <c r="H958" s="104">
        <v>528598.49</v>
      </c>
    </row>
    <row r="959" spans="2:8" ht="15.95" customHeight="1" x14ac:dyDescent="0.2">
      <c r="B959" s="101">
        <v>41557</v>
      </c>
      <c r="C959" s="102">
        <v>228.11404275999999</v>
      </c>
      <c r="D959" s="102">
        <v>209.14209056980022</v>
      </c>
      <c r="E959" s="102">
        <v>152.10591853</v>
      </c>
      <c r="F959" s="54"/>
      <c r="G959" s="103">
        <v>144.54717911</v>
      </c>
      <c r="H959" s="104">
        <v>1151996.46</v>
      </c>
    </row>
    <row r="960" spans="2:8" ht="15.95" customHeight="1" x14ac:dyDescent="0.2">
      <c r="B960" s="101">
        <v>41558</v>
      </c>
      <c r="C960" s="102">
        <v>227.43870514</v>
      </c>
      <c r="D960" s="102">
        <v>209.44022612300023</v>
      </c>
      <c r="E960" s="102">
        <v>152.15971393999999</v>
      </c>
      <c r="F960" s="54"/>
      <c r="G960" s="103">
        <v>144.11924338</v>
      </c>
      <c r="H960" s="104">
        <v>485092.79</v>
      </c>
    </row>
    <row r="961" spans="2:8" ht="15.95" customHeight="1" x14ac:dyDescent="0.2">
      <c r="B961" s="101">
        <v>41561</v>
      </c>
      <c r="C961" s="102">
        <v>230.06501813</v>
      </c>
      <c r="D961" s="102">
        <v>210.18556500600025</v>
      </c>
      <c r="E961" s="102">
        <v>152.21369422999999</v>
      </c>
      <c r="F961" s="54"/>
      <c r="G961" s="103">
        <v>145.78343788000001</v>
      </c>
      <c r="H961" s="104">
        <v>473483.55</v>
      </c>
    </row>
    <row r="962" spans="2:8" ht="15.95" customHeight="1" x14ac:dyDescent="0.2">
      <c r="B962" s="101">
        <v>41562</v>
      </c>
      <c r="C962" s="102">
        <v>229.61479304</v>
      </c>
      <c r="D962" s="102">
        <v>210.03649722940025</v>
      </c>
      <c r="E962" s="102">
        <v>152.26769350999999</v>
      </c>
      <c r="F962" s="54"/>
      <c r="G962" s="103">
        <v>145.49814739000001</v>
      </c>
      <c r="H962" s="104">
        <v>649483.4</v>
      </c>
    </row>
    <row r="963" spans="2:8" ht="15.95" customHeight="1" x14ac:dyDescent="0.2">
      <c r="B963" s="101">
        <v>41563</v>
      </c>
      <c r="C963" s="102">
        <v>229.61479304</v>
      </c>
      <c r="D963" s="102">
        <v>210.03649722940025</v>
      </c>
      <c r="E963" s="102">
        <v>152.32171178999999</v>
      </c>
      <c r="F963" s="54"/>
      <c r="G963" s="103">
        <v>145.49814739000001</v>
      </c>
      <c r="H963" s="104">
        <v>439685.61</v>
      </c>
    </row>
    <row r="964" spans="2:8" ht="15.95" customHeight="1" x14ac:dyDescent="0.2">
      <c r="B964" s="101">
        <v>41564</v>
      </c>
      <c r="C964" s="102">
        <v>229.01449292999999</v>
      </c>
      <c r="D964" s="102">
        <v>209.58929389960025</v>
      </c>
      <c r="E964" s="102">
        <v>152.37574953000001</v>
      </c>
      <c r="F964" s="54"/>
      <c r="G964" s="103">
        <v>145.11776008000001</v>
      </c>
      <c r="H964" s="104">
        <v>497326.57</v>
      </c>
    </row>
    <row r="965" spans="2:8" ht="15.95" customHeight="1" x14ac:dyDescent="0.2">
      <c r="B965" s="101">
        <v>41565</v>
      </c>
      <c r="C965" s="102">
        <v>231.11554332</v>
      </c>
      <c r="D965" s="102">
        <v>209.73836167620027</v>
      </c>
      <c r="E965" s="102">
        <v>152.42964039</v>
      </c>
      <c r="F965" s="54"/>
      <c r="G965" s="103">
        <v>146.44911567</v>
      </c>
      <c r="H965" s="104">
        <v>420269.45</v>
      </c>
    </row>
    <row r="966" spans="2:8" ht="15.95" customHeight="1" x14ac:dyDescent="0.2">
      <c r="B966" s="101">
        <v>41568</v>
      </c>
      <c r="C966" s="102">
        <v>230.36516818000001</v>
      </c>
      <c r="D966" s="102">
        <v>210.18556500600025</v>
      </c>
      <c r="E966" s="102">
        <v>152.48371613</v>
      </c>
      <c r="F966" s="54"/>
      <c r="G966" s="103">
        <v>145.97363153000001</v>
      </c>
      <c r="H966" s="104">
        <v>173257.16</v>
      </c>
    </row>
    <row r="967" spans="2:8" ht="15.95" customHeight="1" x14ac:dyDescent="0.2">
      <c r="B967" s="101">
        <v>41569</v>
      </c>
      <c r="C967" s="102">
        <v>232.61629361000001</v>
      </c>
      <c r="D967" s="102">
        <v>211.22903944220025</v>
      </c>
      <c r="E967" s="102">
        <v>152.53781133000001</v>
      </c>
      <c r="F967" s="54"/>
      <c r="G967" s="103">
        <v>147.40008395999999</v>
      </c>
      <c r="H967" s="104">
        <v>614969.27</v>
      </c>
    </row>
    <row r="968" spans="2:8" ht="15.95" customHeight="1" x14ac:dyDescent="0.2">
      <c r="B968" s="101">
        <v>41570</v>
      </c>
      <c r="C968" s="102">
        <v>232.61629361000001</v>
      </c>
      <c r="D968" s="102">
        <v>211.67624277200025</v>
      </c>
      <c r="E968" s="102">
        <v>152.59175963999999</v>
      </c>
      <c r="F968" s="54"/>
      <c r="G968" s="103">
        <v>147.40008395999999</v>
      </c>
      <c r="H968" s="104">
        <v>529696.78</v>
      </c>
    </row>
    <row r="969" spans="2:8" ht="15.95" customHeight="1" x14ac:dyDescent="0.2">
      <c r="B969" s="101">
        <v>41571</v>
      </c>
      <c r="C969" s="102">
        <v>231.86591845999999</v>
      </c>
      <c r="D969" s="102">
        <v>211.82531054860027</v>
      </c>
      <c r="E969" s="102">
        <v>152.64572695000001</v>
      </c>
      <c r="F969" s="54"/>
      <c r="G969" s="103">
        <v>146.92459982</v>
      </c>
      <c r="H969" s="104">
        <v>237071</v>
      </c>
    </row>
    <row r="970" spans="2:8" ht="15.95" customHeight="1" x14ac:dyDescent="0.2">
      <c r="B970" s="101">
        <v>41572</v>
      </c>
      <c r="C970" s="102">
        <v>234.86591827999999</v>
      </c>
      <c r="D970" s="102">
        <v>212.12344610180028</v>
      </c>
      <c r="E970" s="102">
        <v>152.69971326000001</v>
      </c>
      <c r="F970" s="54"/>
      <c r="G970" s="103">
        <v>148.82558542000001</v>
      </c>
      <c r="H970" s="104">
        <v>326983.69</v>
      </c>
    </row>
    <row r="971" spans="2:8" ht="15.95" customHeight="1" x14ac:dyDescent="0.2">
      <c r="B971" s="101">
        <v>41575</v>
      </c>
      <c r="C971" s="102">
        <v>234.11704388999999</v>
      </c>
      <c r="D971" s="102">
        <v>211.67624277200028</v>
      </c>
      <c r="E971" s="102">
        <v>152.75371856999999</v>
      </c>
      <c r="F971" s="54"/>
      <c r="G971" s="103">
        <v>148.35105224</v>
      </c>
      <c r="H971" s="104">
        <v>486458.8</v>
      </c>
    </row>
    <row r="972" spans="2:8" ht="15.95" customHeight="1" x14ac:dyDescent="0.2">
      <c r="B972" s="101">
        <v>41576</v>
      </c>
      <c r="C972" s="102">
        <v>234.11704388999999</v>
      </c>
      <c r="D972" s="102">
        <v>211.37810721880027</v>
      </c>
      <c r="E972" s="102">
        <v>152.80774287</v>
      </c>
      <c r="F972" s="54"/>
      <c r="G972" s="103">
        <v>148.35105224</v>
      </c>
      <c r="H972" s="104">
        <v>1293536.71</v>
      </c>
    </row>
    <row r="973" spans="2:8" ht="15.95" customHeight="1" x14ac:dyDescent="0.2">
      <c r="B973" s="101">
        <v>41577</v>
      </c>
      <c r="C973" s="102">
        <v>233.66681879999999</v>
      </c>
      <c r="D973" s="102">
        <v>211.52717499540029</v>
      </c>
      <c r="E973" s="102">
        <v>152.86178663999999</v>
      </c>
      <c r="F973" s="54"/>
      <c r="G973" s="103">
        <v>148.06576175999999</v>
      </c>
      <c r="H973" s="104">
        <v>95122.01</v>
      </c>
    </row>
    <row r="974" spans="2:8" ht="15.95" customHeight="1" x14ac:dyDescent="0.2">
      <c r="B974" s="101">
        <v>41578</v>
      </c>
      <c r="C974" s="102">
        <v>236.51824434</v>
      </c>
      <c r="D974" s="102">
        <v>212.12344610180031</v>
      </c>
      <c r="E974" s="102">
        <v>152.91584940000001</v>
      </c>
      <c r="F974" s="54"/>
      <c r="G974" s="103">
        <v>149.8726015</v>
      </c>
      <c r="H974" s="104">
        <v>869978.78</v>
      </c>
    </row>
    <row r="975" spans="2:8" ht="15.95" customHeight="1" x14ac:dyDescent="0.2">
      <c r="B975" s="101">
        <v>41579</v>
      </c>
      <c r="C975" s="102">
        <v>235.85301788000001</v>
      </c>
      <c r="D975" s="102">
        <v>212.57064943160029</v>
      </c>
      <c r="E975" s="102">
        <v>152.96993115999999</v>
      </c>
      <c r="F975" s="54"/>
      <c r="G975" s="103">
        <v>148.35105224</v>
      </c>
      <c r="H975" s="104">
        <v>128198.93</v>
      </c>
    </row>
    <row r="976" spans="2:8" ht="15.95" customHeight="1" x14ac:dyDescent="0.2">
      <c r="B976" s="101">
        <v>41582</v>
      </c>
      <c r="C976" s="102">
        <v>237.06252053</v>
      </c>
      <c r="D976" s="102">
        <v>212.4215816550003</v>
      </c>
      <c r="E976" s="102">
        <v>153.02380997</v>
      </c>
      <c r="F976" s="54"/>
      <c r="G976" s="103">
        <v>149.11182686999999</v>
      </c>
      <c r="H976" s="104">
        <v>116107.92</v>
      </c>
    </row>
    <row r="977" spans="2:8" ht="15.95" customHeight="1" x14ac:dyDescent="0.2">
      <c r="B977" s="101">
        <v>41583</v>
      </c>
      <c r="C977" s="102">
        <v>230.10788026</v>
      </c>
      <c r="D977" s="102">
        <v>211.82531054860027</v>
      </c>
      <c r="E977" s="102">
        <v>153.07770778</v>
      </c>
      <c r="F977" s="54"/>
      <c r="G977" s="103">
        <v>144.73737276</v>
      </c>
      <c r="H977" s="104">
        <v>803624.92</v>
      </c>
    </row>
    <row r="978" spans="2:8" ht="15.95" customHeight="1" x14ac:dyDescent="0.2">
      <c r="B978" s="101">
        <v>41584</v>
      </c>
      <c r="C978" s="102">
        <v>230.58714569</v>
      </c>
      <c r="D978" s="102">
        <v>212.27251387840025</v>
      </c>
      <c r="E978" s="102">
        <v>153.13162459</v>
      </c>
      <c r="F978" s="54"/>
      <c r="G978" s="103">
        <v>145.03882970999999</v>
      </c>
      <c r="H978" s="104">
        <v>107047.49</v>
      </c>
    </row>
    <row r="979" spans="2:8" ht="15.95" customHeight="1" x14ac:dyDescent="0.2">
      <c r="B979" s="101">
        <v>41585</v>
      </c>
      <c r="C979" s="102">
        <v>230.18347417999999</v>
      </c>
      <c r="D979" s="102">
        <v>211.97437832520023</v>
      </c>
      <c r="E979" s="102">
        <v>153.18556039000001</v>
      </c>
      <c r="F979" s="54"/>
      <c r="G979" s="103">
        <v>144.78492118</v>
      </c>
      <c r="H979" s="104">
        <v>438578.06</v>
      </c>
    </row>
    <row r="980" spans="2:8" ht="15.95" customHeight="1" x14ac:dyDescent="0.2">
      <c r="B980" s="101">
        <v>41586</v>
      </c>
      <c r="C980" s="102">
        <v>229.04956544000001</v>
      </c>
      <c r="D980" s="102">
        <v>211.67624277200025</v>
      </c>
      <c r="E980" s="102">
        <v>153.2395152</v>
      </c>
      <c r="F980" s="54"/>
      <c r="G980" s="103">
        <v>144.07169497000001</v>
      </c>
      <c r="H980" s="104">
        <v>753919.24</v>
      </c>
    </row>
    <row r="981" spans="2:8" ht="15.95" customHeight="1" x14ac:dyDescent="0.2">
      <c r="B981" s="101">
        <v>41589</v>
      </c>
      <c r="C981" s="102">
        <v>226.02580879999999</v>
      </c>
      <c r="D981" s="102">
        <v>210.48370055920026</v>
      </c>
      <c r="E981" s="102">
        <v>153.29348899999999</v>
      </c>
      <c r="F981" s="54"/>
      <c r="G981" s="103">
        <v>142.16975840000001</v>
      </c>
      <c r="H981" s="104">
        <v>1045772.86</v>
      </c>
    </row>
    <row r="982" spans="2:8" ht="15.95" customHeight="1" x14ac:dyDescent="0.2">
      <c r="B982" s="101">
        <v>41590</v>
      </c>
      <c r="C982" s="102">
        <v>226.02580879999999</v>
      </c>
      <c r="D982" s="102">
        <v>210.48370055920026</v>
      </c>
      <c r="E982" s="102">
        <v>153.34748178999999</v>
      </c>
      <c r="F982" s="54"/>
      <c r="G982" s="103">
        <v>142.16975840000001</v>
      </c>
      <c r="H982" s="104">
        <v>666870.24</v>
      </c>
    </row>
    <row r="983" spans="2:8" ht="15.95" customHeight="1" x14ac:dyDescent="0.2">
      <c r="B983" s="101">
        <v>41591</v>
      </c>
      <c r="C983" s="102">
        <v>224.89190006000001</v>
      </c>
      <c r="D983" s="102">
        <v>209.88742945280023</v>
      </c>
      <c r="E983" s="102">
        <v>153.40149359</v>
      </c>
      <c r="F983" s="54"/>
      <c r="G983" s="103">
        <v>141.45653218999999</v>
      </c>
      <c r="H983" s="104">
        <v>651100.01</v>
      </c>
    </row>
    <row r="984" spans="2:8" ht="15.95" customHeight="1" x14ac:dyDescent="0.2">
      <c r="B984" s="101">
        <v>41592</v>
      </c>
      <c r="C984" s="102">
        <v>228.14243844999999</v>
      </c>
      <c r="D984" s="102">
        <v>210.78183611240021</v>
      </c>
      <c r="E984" s="102">
        <v>153.45552438000001</v>
      </c>
      <c r="F984" s="54"/>
      <c r="G984" s="103">
        <v>143.501114</v>
      </c>
      <c r="H984" s="104">
        <v>925386.87</v>
      </c>
    </row>
    <row r="985" spans="2:8" ht="15.95" customHeight="1" x14ac:dyDescent="0.2">
      <c r="B985" s="101">
        <v>41596</v>
      </c>
      <c r="C985" s="102">
        <v>227.15971754</v>
      </c>
      <c r="D985" s="102">
        <v>210.63276833580022</v>
      </c>
      <c r="E985" s="102">
        <v>153.50957416</v>
      </c>
      <c r="F985" s="54"/>
      <c r="G985" s="103">
        <v>142.88298460999999</v>
      </c>
      <c r="H985" s="104">
        <v>849550.7</v>
      </c>
    </row>
    <row r="986" spans="2:8" ht="15.95" customHeight="1" x14ac:dyDescent="0.2">
      <c r="B986" s="101">
        <v>41597</v>
      </c>
      <c r="C986" s="102">
        <v>228.14243844999999</v>
      </c>
      <c r="D986" s="102">
        <v>210.33463278260021</v>
      </c>
      <c r="E986" s="102">
        <v>153.56364295</v>
      </c>
      <c r="F986" s="54"/>
      <c r="G986" s="103">
        <v>143.501114</v>
      </c>
      <c r="H986" s="104">
        <v>319766.92</v>
      </c>
    </row>
    <row r="987" spans="2:8" ht="15.95" customHeight="1" x14ac:dyDescent="0.2">
      <c r="B987" s="101">
        <v>41599</v>
      </c>
      <c r="C987" s="102">
        <v>226.78174795999999</v>
      </c>
      <c r="D987" s="102">
        <v>210.63276833580022</v>
      </c>
      <c r="E987" s="102">
        <v>153.67183750999999</v>
      </c>
      <c r="F987" s="54"/>
      <c r="G987" s="103">
        <v>142.64524254</v>
      </c>
      <c r="H987" s="104">
        <v>1333733.45</v>
      </c>
    </row>
    <row r="988" spans="2:8" ht="15.95" customHeight="1" x14ac:dyDescent="0.2">
      <c r="B988" s="101">
        <v>41600</v>
      </c>
      <c r="C988" s="102">
        <v>226.78174795999999</v>
      </c>
      <c r="D988" s="102">
        <v>210.63276833580022</v>
      </c>
      <c r="E988" s="102">
        <v>153.72596329000001</v>
      </c>
      <c r="F988" s="54"/>
      <c r="G988" s="103">
        <v>142.64524254</v>
      </c>
      <c r="H988" s="104">
        <v>824740.52</v>
      </c>
    </row>
    <row r="989" spans="2:8" ht="15.95" customHeight="1" x14ac:dyDescent="0.2">
      <c r="B989" s="101">
        <v>41603</v>
      </c>
      <c r="C989" s="102">
        <v>226.47786042000001</v>
      </c>
      <c r="D989" s="102">
        <v>209.88742945280021</v>
      </c>
      <c r="E989" s="102">
        <v>153.78010806</v>
      </c>
      <c r="F989" s="54"/>
      <c r="G989" s="103">
        <v>142.45409792000001</v>
      </c>
      <c r="H989" s="104">
        <v>1152965.78</v>
      </c>
    </row>
    <row r="990" spans="2:8" ht="15.95" customHeight="1" x14ac:dyDescent="0.2">
      <c r="B990" s="101">
        <v>41604</v>
      </c>
      <c r="C990" s="102">
        <v>226.78174795999999</v>
      </c>
      <c r="D990" s="102">
        <v>209.58929389960019</v>
      </c>
      <c r="E990" s="102">
        <v>153.83427230000001</v>
      </c>
      <c r="F990" s="54"/>
      <c r="G990" s="103">
        <v>142.64524254</v>
      </c>
      <c r="H990" s="104">
        <v>535938.48</v>
      </c>
    </row>
    <row r="991" spans="2:8" ht="15.95" customHeight="1" x14ac:dyDescent="0.2">
      <c r="B991" s="101">
        <v>41605</v>
      </c>
      <c r="C991" s="102">
        <v>226.25259055000001</v>
      </c>
      <c r="D991" s="102">
        <v>209.4402261230002</v>
      </c>
      <c r="E991" s="102">
        <v>153.88845552999999</v>
      </c>
      <c r="F991" s="54"/>
      <c r="G991" s="103">
        <v>142.31240364000001</v>
      </c>
      <c r="H991" s="104">
        <v>566332.59</v>
      </c>
    </row>
    <row r="992" spans="2:8" ht="15.95" customHeight="1" x14ac:dyDescent="0.2">
      <c r="B992" s="101">
        <v>41606</v>
      </c>
      <c r="C992" s="102">
        <v>226.78174795999999</v>
      </c>
      <c r="D992" s="102">
        <v>209.58929389960019</v>
      </c>
      <c r="E992" s="102">
        <v>153.94539057</v>
      </c>
      <c r="F992" s="54"/>
      <c r="G992" s="103">
        <v>142.64524254</v>
      </c>
      <c r="H992" s="104">
        <v>834910.61</v>
      </c>
    </row>
    <row r="993" spans="2:8" ht="15.95" customHeight="1" x14ac:dyDescent="0.2">
      <c r="B993" s="101">
        <v>41607</v>
      </c>
      <c r="C993" s="102">
        <v>226.78174795999999</v>
      </c>
      <c r="D993" s="102">
        <v>210.33463278260018</v>
      </c>
      <c r="E993" s="102">
        <v>154.00234692999999</v>
      </c>
      <c r="F993" s="54"/>
      <c r="G993" s="103">
        <v>142.64524254</v>
      </c>
      <c r="H993" s="104">
        <v>1879977.97</v>
      </c>
    </row>
    <row r="994" spans="2:8" ht="15.95" customHeight="1" x14ac:dyDescent="0.2">
      <c r="B994" s="101">
        <v>41610</v>
      </c>
      <c r="C994" s="102">
        <v>227.33026602999999</v>
      </c>
      <c r="D994" s="102">
        <v>209.73836167620019</v>
      </c>
      <c r="E994" s="102">
        <v>154.05932414</v>
      </c>
      <c r="F994" s="54"/>
      <c r="G994" s="103">
        <v>141.88446791000001</v>
      </c>
      <c r="H994" s="104">
        <v>626402.14</v>
      </c>
    </row>
    <row r="995" spans="2:8" ht="15.95" customHeight="1" x14ac:dyDescent="0.2">
      <c r="B995" s="101">
        <v>41611</v>
      </c>
      <c r="C995" s="102">
        <v>226.84269441000001</v>
      </c>
      <c r="D995" s="102">
        <v>209.14209056980019</v>
      </c>
      <c r="E995" s="102">
        <v>154.11632266000001</v>
      </c>
      <c r="F995" s="54"/>
      <c r="G995" s="103">
        <v>141.58015806</v>
      </c>
      <c r="H995" s="104">
        <v>433165.16</v>
      </c>
    </row>
    <row r="996" spans="2:8" ht="15.95" customHeight="1" x14ac:dyDescent="0.2">
      <c r="B996" s="101">
        <v>41612</v>
      </c>
      <c r="C996" s="102">
        <v>226.11133699000001</v>
      </c>
      <c r="D996" s="102">
        <v>208.54581946340019</v>
      </c>
      <c r="E996" s="102">
        <v>154.17334203999999</v>
      </c>
      <c r="F996" s="54"/>
      <c r="G996" s="103">
        <v>141.12369329000001</v>
      </c>
      <c r="H996" s="104">
        <v>515141.01</v>
      </c>
    </row>
    <row r="997" spans="2:8" ht="15.95" customHeight="1" x14ac:dyDescent="0.2">
      <c r="B997" s="101">
        <v>41613</v>
      </c>
      <c r="C997" s="102">
        <v>224.74004181999999</v>
      </c>
      <c r="D997" s="102">
        <v>206.9060739208002</v>
      </c>
      <c r="E997" s="102">
        <v>154.23038271999999</v>
      </c>
      <c r="F997" s="54"/>
      <c r="G997" s="103">
        <v>140.26782183</v>
      </c>
      <c r="H997" s="104">
        <v>1024828.41</v>
      </c>
    </row>
    <row r="998" spans="2:8" ht="15.95" customHeight="1" x14ac:dyDescent="0.2">
      <c r="B998" s="101">
        <v>41614</v>
      </c>
      <c r="C998" s="102">
        <v>220.93088856</v>
      </c>
      <c r="D998" s="102">
        <v>206.60793836760018</v>
      </c>
      <c r="E998" s="102">
        <v>154.28738866</v>
      </c>
      <c r="F998" s="54"/>
      <c r="G998" s="103">
        <v>137.89040112000001</v>
      </c>
      <c r="H998" s="104">
        <v>1259457.29</v>
      </c>
    </row>
    <row r="999" spans="2:8" ht="15.95" customHeight="1" x14ac:dyDescent="0.2">
      <c r="B999" s="101">
        <v>41617</v>
      </c>
      <c r="C999" s="102">
        <v>217.88356596</v>
      </c>
      <c r="D999" s="102">
        <v>205.41539615480019</v>
      </c>
      <c r="E999" s="102">
        <v>154.34491771</v>
      </c>
      <c r="F999" s="54"/>
      <c r="G999" s="103">
        <v>135.98846456000001</v>
      </c>
      <c r="H999" s="104">
        <v>595041.31000000006</v>
      </c>
    </row>
    <row r="1000" spans="2:8" ht="15.95" customHeight="1" x14ac:dyDescent="0.2">
      <c r="B1000" s="101">
        <v>41618</v>
      </c>
      <c r="C1000" s="102">
        <v>214.53151109999999</v>
      </c>
      <c r="D1000" s="102">
        <v>205.71353170800018</v>
      </c>
      <c r="E1000" s="102">
        <v>154.40202188000001</v>
      </c>
      <c r="F1000" s="54"/>
      <c r="G1000" s="103">
        <v>133.89633433</v>
      </c>
      <c r="H1000" s="104">
        <v>2432271.39</v>
      </c>
    </row>
    <row r="1001" spans="2:8" ht="15.95" customHeight="1" x14ac:dyDescent="0.2">
      <c r="B1001" s="101">
        <v>41619</v>
      </c>
      <c r="C1001" s="102">
        <v>214.98860948999999</v>
      </c>
      <c r="D1001" s="102">
        <v>204.67005727180018</v>
      </c>
      <c r="E1001" s="102">
        <v>154.45914736</v>
      </c>
      <c r="F1001" s="54"/>
      <c r="G1001" s="103">
        <v>134.18162482</v>
      </c>
      <c r="H1001" s="104">
        <v>1216321.95</v>
      </c>
    </row>
    <row r="1002" spans="2:8" ht="15.95" customHeight="1" x14ac:dyDescent="0.2">
      <c r="B1002" s="101">
        <v>41620</v>
      </c>
      <c r="C1002" s="102">
        <v>213.31258206000001</v>
      </c>
      <c r="D1002" s="102">
        <v>204.22285394200017</v>
      </c>
      <c r="E1002" s="102">
        <v>154.51629369</v>
      </c>
      <c r="F1002" s="54"/>
      <c r="G1002" s="103">
        <v>133.13555969999999</v>
      </c>
      <c r="H1002" s="104">
        <v>855463.88</v>
      </c>
    </row>
    <row r="1003" spans="2:8" ht="15.95" customHeight="1" x14ac:dyDescent="0.2">
      <c r="B1003" s="101">
        <v>41621</v>
      </c>
      <c r="C1003" s="102">
        <v>213.31258206000001</v>
      </c>
      <c r="D1003" s="102">
        <v>203.32844728240016</v>
      </c>
      <c r="E1003" s="102">
        <v>154.57346132999999</v>
      </c>
      <c r="F1003" s="54"/>
      <c r="G1003" s="103">
        <v>133.13555969999999</v>
      </c>
      <c r="H1003" s="104">
        <v>376167.87</v>
      </c>
    </row>
    <row r="1004" spans="2:8" ht="15.95" customHeight="1" x14ac:dyDescent="0.2">
      <c r="B1004" s="101">
        <v>41624</v>
      </c>
      <c r="C1004" s="102">
        <v>212.85548367000001</v>
      </c>
      <c r="D1004" s="102">
        <v>203.17937950580017</v>
      </c>
      <c r="E1004" s="102">
        <v>154.63109696000001</v>
      </c>
      <c r="F1004" s="54"/>
      <c r="G1004" s="103">
        <v>132.85026922</v>
      </c>
      <c r="H1004" s="104">
        <v>1193845.22</v>
      </c>
    </row>
    <row r="1005" spans="2:8" ht="15.95" customHeight="1" x14ac:dyDescent="0.2">
      <c r="B1005" s="101">
        <v>41625</v>
      </c>
      <c r="C1005" s="102">
        <v>210.26525946000001</v>
      </c>
      <c r="D1005" s="102">
        <v>203.32844728240016</v>
      </c>
      <c r="E1005" s="102">
        <v>154.68830677</v>
      </c>
      <c r="F1005" s="54"/>
      <c r="G1005" s="103">
        <v>131.23362313999999</v>
      </c>
      <c r="H1005" s="104">
        <v>1391687.42</v>
      </c>
    </row>
    <row r="1006" spans="2:8" ht="15.95" customHeight="1" x14ac:dyDescent="0.2">
      <c r="B1006" s="101">
        <v>41626</v>
      </c>
      <c r="C1006" s="102">
        <v>208.74159816</v>
      </c>
      <c r="D1006" s="102">
        <v>202.58310839940017</v>
      </c>
      <c r="E1006" s="102">
        <v>154.74553789000001</v>
      </c>
      <c r="F1006" s="54"/>
      <c r="G1006" s="103">
        <v>130.28265485</v>
      </c>
      <c r="H1006" s="104">
        <v>3357981.39</v>
      </c>
    </row>
    <row r="1007" spans="2:8" ht="15.95" customHeight="1" x14ac:dyDescent="0.2">
      <c r="B1007" s="101">
        <v>41627</v>
      </c>
      <c r="C1007" s="102">
        <v>209.9605272</v>
      </c>
      <c r="D1007" s="102">
        <v>203.17937950580017</v>
      </c>
      <c r="E1007" s="102">
        <v>154.80279032000001</v>
      </c>
      <c r="F1007" s="54"/>
      <c r="G1007" s="103">
        <v>131.04342947999999</v>
      </c>
      <c r="H1007" s="104">
        <v>562989.49</v>
      </c>
    </row>
    <row r="1008" spans="2:8" ht="15.95" customHeight="1" x14ac:dyDescent="0.2">
      <c r="B1008" s="101">
        <v>41628</v>
      </c>
      <c r="C1008" s="102">
        <v>213.31258206000001</v>
      </c>
      <c r="D1008" s="102">
        <v>204.52098949520018</v>
      </c>
      <c r="E1008" s="102">
        <v>154.86006406999999</v>
      </c>
      <c r="F1008" s="54"/>
      <c r="G1008" s="103">
        <v>133.13555969999999</v>
      </c>
      <c r="H1008" s="104">
        <v>1202218.3600000001</v>
      </c>
    </row>
    <row r="1009" spans="2:8" ht="15.95" customHeight="1" x14ac:dyDescent="0.2">
      <c r="B1009" s="101">
        <v>41631</v>
      </c>
      <c r="C1009" s="102">
        <v>216.35990466000001</v>
      </c>
      <c r="D1009" s="102">
        <v>202.73217617600019</v>
      </c>
      <c r="E1009" s="102">
        <v>154.91735868000001</v>
      </c>
      <c r="F1009" s="54"/>
      <c r="G1009" s="103">
        <v>135.03749626999999</v>
      </c>
      <c r="H1009" s="104">
        <v>1588003.72</v>
      </c>
    </row>
    <row r="1010" spans="2:8" ht="15.95" customHeight="1" x14ac:dyDescent="0.2">
      <c r="B1010" s="101">
        <v>41634</v>
      </c>
      <c r="C1010" s="102">
        <v>212.55075141</v>
      </c>
      <c r="D1010" s="102">
        <v>203.1793795058002</v>
      </c>
      <c r="E1010" s="102">
        <v>155.03201182000001</v>
      </c>
      <c r="F1010" s="54"/>
      <c r="G1010" s="103">
        <v>132.66007556</v>
      </c>
      <c r="H1010" s="104">
        <v>783847.81</v>
      </c>
    </row>
    <row r="1011" spans="2:8" ht="15.95" customHeight="1" x14ac:dyDescent="0.2">
      <c r="B1011" s="101">
        <v>41635</v>
      </c>
      <c r="C1011" s="102">
        <v>214.07441270999999</v>
      </c>
      <c r="D1011" s="102">
        <v>204.52098949520021</v>
      </c>
      <c r="E1011" s="102">
        <v>155.08937036</v>
      </c>
      <c r="F1011" s="54"/>
      <c r="G1011" s="103">
        <v>133.61104384999999</v>
      </c>
      <c r="H1011" s="104">
        <v>538296.62</v>
      </c>
    </row>
    <row r="1012" spans="2:8" ht="15.95" customHeight="1" x14ac:dyDescent="0.2">
      <c r="B1012" s="101">
        <v>41638</v>
      </c>
      <c r="C1012" s="102">
        <v>216.35990466000001</v>
      </c>
      <c r="D1012" s="102">
        <v>204.81912504840022</v>
      </c>
      <c r="E1012" s="102">
        <v>155.14674975</v>
      </c>
      <c r="F1012" s="54"/>
      <c r="G1012" s="103">
        <v>135.03749626999999</v>
      </c>
      <c r="H1012" s="104">
        <v>289511.62</v>
      </c>
    </row>
    <row r="1013" spans="2:8" ht="15.95" customHeight="1" x14ac:dyDescent="0.2">
      <c r="B1013" s="101">
        <v>41641</v>
      </c>
      <c r="C1013" s="102">
        <v>222.59691981</v>
      </c>
      <c r="D1013" s="102">
        <v>205.11726060160024</v>
      </c>
      <c r="E1013" s="102">
        <v>155.26157248000001</v>
      </c>
      <c r="F1013" s="54"/>
      <c r="G1013" s="103">
        <v>137.79530428999999</v>
      </c>
      <c r="H1013" s="104">
        <v>227007.25</v>
      </c>
    </row>
    <row r="1014" spans="2:8" ht="15.95" customHeight="1" x14ac:dyDescent="0.2">
      <c r="B1014" s="101">
        <v>41642</v>
      </c>
      <c r="C1014" s="102">
        <v>222.75054087000001</v>
      </c>
      <c r="D1014" s="102">
        <v>204.81912504840022</v>
      </c>
      <c r="E1014" s="102">
        <v>155.31901582</v>
      </c>
      <c r="F1014" s="54"/>
      <c r="G1014" s="103">
        <v>137.89040112000001</v>
      </c>
      <c r="H1014" s="104">
        <v>673492.8</v>
      </c>
    </row>
    <row r="1015" spans="2:8" ht="15.95" customHeight="1" x14ac:dyDescent="0.2">
      <c r="B1015" s="101">
        <v>41645</v>
      </c>
      <c r="C1015" s="102">
        <v>218.75639323999999</v>
      </c>
      <c r="D1015" s="102">
        <v>204.81912504840022</v>
      </c>
      <c r="E1015" s="102">
        <v>155.37648046999999</v>
      </c>
      <c r="F1015" s="54"/>
      <c r="G1015" s="103">
        <v>135.41788359</v>
      </c>
      <c r="H1015" s="104">
        <v>748197.54</v>
      </c>
    </row>
    <row r="1016" spans="2:8" ht="15.95" customHeight="1" x14ac:dyDescent="0.2">
      <c r="B1016" s="101">
        <v>41646</v>
      </c>
      <c r="C1016" s="102">
        <v>217.98828793000001</v>
      </c>
      <c r="D1016" s="102">
        <v>204.81912504840022</v>
      </c>
      <c r="E1016" s="102">
        <v>155.43396643</v>
      </c>
      <c r="F1016" s="54"/>
      <c r="G1016" s="103">
        <v>134.94239944</v>
      </c>
      <c r="H1016" s="104">
        <v>362700.4</v>
      </c>
    </row>
    <row r="1017" spans="2:8" ht="15.95" customHeight="1" x14ac:dyDescent="0.2">
      <c r="B1017" s="101">
        <v>41647</v>
      </c>
      <c r="C1017" s="102">
        <v>218.44915112000001</v>
      </c>
      <c r="D1017" s="102">
        <v>204.22285394200023</v>
      </c>
      <c r="E1017" s="102">
        <v>155.49147371000001</v>
      </c>
      <c r="F1017" s="54"/>
      <c r="G1017" s="103">
        <v>135.22768993</v>
      </c>
      <c r="H1017" s="104">
        <v>607613.02</v>
      </c>
    </row>
    <row r="1018" spans="2:8" ht="15.95" customHeight="1" x14ac:dyDescent="0.2">
      <c r="B1018" s="101">
        <v>41648</v>
      </c>
      <c r="C1018" s="102">
        <v>218.9100143</v>
      </c>
      <c r="D1018" s="102">
        <v>203.17937950580023</v>
      </c>
      <c r="E1018" s="102">
        <v>155.54900183000001</v>
      </c>
      <c r="F1018" s="54"/>
      <c r="G1018" s="103">
        <v>135.51298041000001</v>
      </c>
      <c r="H1018" s="104">
        <v>586739.4</v>
      </c>
    </row>
    <row r="1019" spans="2:8" ht="15.95" customHeight="1" x14ac:dyDescent="0.2">
      <c r="B1019" s="101">
        <v>41649</v>
      </c>
      <c r="C1019" s="102">
        <v>217.37380368000001</v>
      </c>
      <c r="D1019" s="102">
        <v>201.09243063340023</v>
      </c>
      <c r="E1019" s="102">
        <v>155.60655127000001</v>
      </c>
      <c r="F1019" s="54"/>
      <c r="G1019" s="103">
        <v>134.56201213</v>
      </c>
      <c r="H1019" s="104">
        <v>404793.94</v>
      </c>
    </row>
    <row r="1020" spans="2:8" ht="15.95" customHeight="1" x14ac:dyDescent="0.2">
      <c r="B1020" s="101">
        <v>41652</v>
      </c>
      <c r="C1020" s="102">
        <v>216.91294049000001</v>
      </c>
      <c r="D1020" s="102">
        <v>200.94336285680023</v>
      </c>
      <c r="E1020" s="102">
        <v>155.66412202999999</v>
      </c>
      <c r="F1020" s="54"/>
      <c r="G1020" s="103">
        <v>134.27672164000001</v>
      </c>
      <c r="H1020" s="104">
        <v>238884.31</v>
      </c>
    </row>
    <row r="1021" spans="2:8" ht="15.95" customHeight="1" x14ac:dyDescent="0.2">
      <c r="B1021" s="101">
        <v>41653</v>
      </c>
      <c r="C1021" s="102">
        <v>217.37226747</v>
      </c>
      <c r="D1021" s="102">
        <v>200.79429508020021</v>
      </c>
      <c r="E1021" s="102">
        <v>155.72171410000001</v>
      </c>
      <c r="F1021" s="54"/>
      <c r="G1021" s="103">
        <v>134.56106116000001</v>
      </c>
      <c r="H1021" s="104">
        <v>1009325.12</v>
      </c>
    </row>
    <row r="1022" spans="2:8" ht="15.95" customHeight="1" x14ac:dyDescent="0.2">
      <c r="B1022" s="101">
        <v>41654</v>
      </c>
      <c r="C1022" s="102">
        <v>217.22018260999999</v>
      </c>
      <c r="D1022" s="102">
        <v>200.79429508020021</v>
      </c>
      <c r="E1022" s="102">
        <v>155.77932748000001</v>
      </c>
      <c r="F1022" s="54"/>
      <c r="G1022" s="103">
        <v>134.46691530000001</v>
      </c>
      <c r="H1022" s="104">
        <v>764386.18</v>
      </c>
    </row>
    <row r="1023" spans="2:8" ht="15.95" customHeight="1" x14ac:dyDescent="0.2">
      <c r="B1023" s="101">
        <v>41655</v>
      </c>
      <c r="C1023" s="102">
        <v>211.99860269000001</v>
      </c>
      <c r="D1023" s="102">
        <v>199.00548176100023</v>
      </c>
      <c r="E1023" s="102">
        <v>155.83977283999999</v>
      </c>
      <c r="F1023" s="54"/>
      <c r="G1023" s="103">
        <v>131.23457411000001</v>
      </c>
      <c r="H1023" s="104">
        <v>610204.78</v>
      </c>
    </row>
    <row r="1024" spans="2:8" ht="15.95" customHeight="1" x14ac:dyDescent="0.2">
      <c r="B1024" s="101">
        <v>41656</v>
      </c>
      <c r="C1024" s="102">
        <v>211.99706648</v>
      </c>
      <c r="D1024" s="102">
        <v>198.55827843120022</v>
      </c>
      <c r="E1024" s="102">
        <v>155.90063427999999</v>
      </c>
      <c r="F1024" s="54"/>
      <c r="G1024" s="103">
        <v>131.23362313999999</v>
      </c>
      <c r="H1024" s="104">
        <v>2681318</v>
      </c>
    </row>
    <row r="1025" spans="2:8" ht="15.95" customHeight="1" x14ac:dyDescent="0.2">
      <c r="B1025" s="101">
        <v>41659</v>
      </c>
      <c r="C1025" s="102">
        <v>211.99553026999999</v>
      </c>
      <c r="D1025" s="102">
        <v>198.11107510140022</v>
      </c>
      <c r="E1025" s="102">
        <v>155.96157540999999</v>
      </c>
      <c r="F1025" s="54"/>
      <c r="G1025" s="103">
        <v>131.23267217</v>
      </c>
      <c r="H1025" s="104">
        <v>1064300.82</v>
      </c>
    </row>
    <row r="1026" spans="2:8" ht="15.95" customHeight="1" x14ac:dyDescent="0.2">
      <c r="B1026" s="101">
        <v>41660</v>
      </c>
      <c r="C1026" s="102">
        <v>208.92464523000001</v>
      </c>
      <c r="D1026" s="102">
        <v>196.47132955880022</v>
      </c>
      <c r="E1026" s="102">
        <v>156.02254063999999</v>
      </c>
      <c r="F1026" s="54"/>
      <c r="G1026" s="103">
        <v>129.33168656999999</v>
      </c>
      <c r="H1026" s="104">
        <v>686630.82</v>
      </c>
    </row>
    <row r="1027" spans="2:8" ht="15.95" customHeight="1" x14ac:dyDescent="0.2">
      <c r="B1027" s="101">
        <v>41661</v>
      </c>
      <c r="C1027" s="102">
        <v>206.77395035000001</v>
      </c>
      <c r="D1027" s="102">
        <v>195.72599067580023</v>
      </c>
      <c r="E1027" s="102">
        <v>156.08308005000001</v>
      </c>
      <c r="F1027" s="54"/>
      <c r="G1027" s="103">
        <v>128.00033096999999</v>
      </c>
      <c r="H1027" s="104">
        <v>1240199.3999999999</v>
      </c>
    </row>
    <row r="1028" spans="2:8" ht="15.95" customHeight="1" x14ac:dyDescent="0.2">
      <c r="B1028" s="101">
        <v>41662</v>
      </c>
      <c r="C1028" s="102">
        <v>207.38843460000001</v>
      </c>
      <c r="D1028" s="102">
        <v>194.83158401620022</v>
      </c>
      <c r="E1028" s="102">
        <v>156.14364309999999</v>
      </c>
      <c r="F1028" s="54"/>
      <c r="G1028" s="103">
        <v>128.38071829</v>
      </c>
      <c r="H1028" s="104">
        <v>825304.41</v>
      </c>
    </row>
    <row r="1029" spans="2:8" ht="15.95" customHeight="1" x14ac:dyDescent="0.2">
      <c r="B1029" s="101">
        <v>41663</v>
      </c>
      <c r="C1029" s="102">
        <v>207.38843460000001</v>
      </c>
      <c r="D1029" s="102">
        <v>193.48997402680021</v>
      </c>
      <c r="E1029" s="102">
        <v>156.20422977000001</v>
      </c>
      <c r="F1029" s="54"/>
      <c r="G1029" s="103">
        <v>128.38071829</v>
      </c>
      <c r="H1029" s="104">
        <v>442478.18</v>
      </c>
    </row>
    <row r="1030" spans="2:8" ht="15.95" customHeight="1" x14ac:dyDescent="0.2">
      <c r="B1030" s="101">
        <v>41666</v>
      </c>
      <c r="C1030" s="102">
        <v>204.31601334999999</v>
      </c>
      <c r="D1030" s="102">
        <v>192.1483640374002</v>
      </c>
      <c r="E1030" s="102">
        <v>156.26484008</v>
      </c>
      <c r="F1030" s="54"/>
      <c r="G1030" s="103">
        <v>126.47878171000001</v>
      </c>
      <c r="H1030" s="104">
        <v>394567.1</v>
      </c>
    </row>
    <row r="1031" spans="2:8" ht="15.95" customHeight="1" x14ac:dyDescent="0.2">
      <c r="B1031" s="101">
        <v>41667</v>
      </c>
      <c r="C1031" s="102">
        <v>200.47548678000001</v>
      </c>
      <c r="D1031" s="102">
        <v>191.7011607076002</v>
      </c>
      <c r="E1031" s="102">
        <v>156.32547355</v>
      </c>
      <c r="F1031" s="54"/>
      <c r="G1031" s="103">
        <v>124.10136101000001</v>
      </c>
      <c r="H1031" s="104">
        <v>5992387.5</v>
      </c>
    </row>
    <row r="1032" spans="2:8" ht="15.95" customHeight="1" x14ac:dyDescent="0.2">
      <c r="B1032" s="101">
        <v>41668</v>
      </c>
      <c r="C1032" s="102">
        <v>199.55376041</v>
      </c>
      <c r="D1032" s="102">
        <v>189.61421183520019</v>
      </c>
      <c r="E1032" s="102">
        <v>156.38613065000001</v>
      </c>
      <c r="F1032" s="54"/>
      <c r="G1032" s="103">
        <v>123.53078004</v>
      </c>
      <c r="H1032" s="104">
        <v>1130453.82</v>
      </c>
    </row>
    <row r="1033" spans="2:8" ht="15.95" customHeight="1" x14ac:dyDescent="0.2">
      <c r="B1033" s="101">
        <v>41669</v>
      </c>
      <c r="C1033" s="102">
        <v>199.09289722</v>
      </c>
      <c r="D1033" s="102">
        <v>189.91234738840018</v>
      </c>
      <c r="E1033" s="102">
        <v>156.44681138999999</v>
      </c>
      <c r="F1033" s="54"/>
      <c r="G1033" s="103">
        <v>123.24548955</v>
      </c>
      <c r="H1033" s="104">
        <v>514495.05</v>
      </c>
    </row>
    <row r="1034" spans="2:8" ht="15.95" customHeight="1" x14ac:dyDescent="0.2">
      <c r="B1034" s="101">
        <v>41670</v>
      </c>
      <c r="C1034" s="102">
        <v>199.40013934000001</v>
      </c>
      <c r="D1034" s="102">
        <v>191.1048896012002</v>
      </c>
      <c r="E1034" s="102">
        <v>156.50751575000001</v>
      </c>
      <c r="F1034" s="54"/>
      <c r="G1034" s="103">
        <v>123.43568320999999</v>
      </c>
      <c r="H1034" s="104">
        <v>724683.47</v>
      </c>
    </row>
    <row r="1035" spans="2:8" ht="15.95" customHeight="1" x14ac:dyDescent="0.2">
      <c r="B1035" s="101">
        <v>41673</v>
      </c>
      <c r="C1035" s="102">
        <v>198.40809884999999</v>
      </c>
      <c r="D1035" s="102">
        <v>188.57073739900019</v>
      </c>
      <c r="E1035" s="102">
        <v>156.56824374999999</v>
      </c>
      <c r="F1035" s="54"/>
      <c r="G1035" s="103">
        <v>121.7239403</v>
      </c>
      <c r="H1035" s="104">
        <v>2297725.4500000002</v>
      </c>
    </row>
    <row r="1036" spans="2:8" ht="15.95" customHeight="1" x14ac:dyDescent="0.2">
      <c r="B1036" s="101">
        <v>41674</v>
      </c>
      <c r="C1036" s="102">
        <v>198.87311783000001</v>
      </c>
      <c r="D1036" s="102">
        <v>187.22912740960021</v>
      </c>
      <c r="E1036" s="102">
        <v>156.62910797000001</v>
      </c>
      <c r="F1036" s="54"/>
      <c r="G1036" s="103">
        <v>122.00923078</v>
      </c>
      <c r="H1036" s="104">
        <v>239564.03</v>
      </c>
    </row>
    <row r="1037" spans="2:8" ht="15.95" customHeight="1" x14ac:dyDescent="0.2">
      <c r="B1037" s="101">
        <v>41675</v>
      </c>
      <c r="C1037" s="102">
        <v>197.01304191</v>
      </c>
      <c r="D1037" s="102">
        <v>186.3347207500002</v>
      </c>
      <c r="E1037" s="102">
        <v>156.68999582000001</v>
      </c>
      <c r="F1037" s="54"/>
      <c r="G1037" s="103">
        <v>120.86806884000001</v>
      </c>
      <c r="H1037" s="104">
        <v>3246917.95</v>
      </c>
    </row>
    <row r="1038" spans="2:8" ht="15.95" customHeight="1" x14ac:dyDescent="0.2">
      <c r="B1038" s="101">
        <v>41676</v>
      </c>
      <c r="C1038" s="102">
        <v>192.98287740000001</v>
      </c>
      <c r="D1038" s="102">
        <v>184.99311076060019</v>
      </c>
      <c r="E1038" s="102">
        <v>156.75090729999999</v>
      </c>
      <c r="F1038" s="54"/>
      <c r="G1038" s="103">
        <v>118.39555129999999</v>
      </c>
      <c r="H1038" s="104">
        <v>1936212.83</v>
      </c>
    </row>
    <row r="1039" spans="2:8" ht="15.95" customHeight="1" x14ac:dyDescent="0.2">
      <c r="B1039" s="101">
        <v>41677</v>
      </c>
      <c r="C1039" s="102">
        <v>191.27780780000001</v>
      </c>
      <c r="D1039" s="102">
        <v>184.54590743080018</v>
      </c>
      <c r="E1039" s="102">
        <v>156.81184241</v>
      </c>
      <c r="F1039" s="54"/>
      <c r="G1039" s="103">
        <v>117.34948618999999</v>
      </c>
      <c r="H1039" s="104">
        <v>2064779.61</v>
      </c>
    </row>
    <row r="1040" spans="2:8" ht="15.95" customHeight="1" x14ac:dyDescent="0.2">
      <c r="B1040" s="101">
        <v>41680</v>
      </c>
      <c r="C1040" s="102">
        <v>190.81278882000001</v>
      </c>
      <c r="D1040" s="102">
        <v>183.50243299460018</v>
      </c>
      <c r="E1040" s="102">
        <v>156.87280114999999</v>
      </c>
      <c r="F1040" s="54"/>
      <c r="G1040" s="103">
        <v>117.06419571000001</v>
      </c>
      <c r="H1040" s="104">
        <v>622355.80000000005</v>
      </c>
    </row>
    <row r="1041" spans="2:8" ht="15.95" customHeight="1" x14ac:dyDescent="0.2">
      <c r="B1041" s="101">
        <v>41681</v>
      </c>
      <c r="C1041" s="102">
        <v>192.51940848000001</v>
      </c>
      <c r="D1041" s="102">
        <v>183.80056854780017</v>
      </c>
      <c r="E1041" s="102">
        <v>156.93378353</v>
      </c>
      <c r="F1041" s="54"/>
      <c r="G1041" s="103">
        <v>118.11121179</v>
      </c>
      <c r="H1041" s="104">
        <v>1340113.74</v>
      </c>
    </row>
    <row r="1042" spans="2:8" ht="15.95" customHeight="1" x14ac:dyDescent="0.2">
      <c r="B1042" s="101">
        <v>41682</v>
      </c>
      <c r="C1042" s="102">
        <v>192.20784576</v>
      </c>
      <c r="D1042" s="102">
        <v>183.94963632440019</v>
      </c>
      <c r="E1042" s="102">
        <v>156.99478952999999</v>
      </c>
      <c r="F1042" s="54"/>
      <c r="G1042" s="103">
        <v>117.92006716</v>
      </c>
      <c r="H1042" s="104">
        <v>812026.18</v>
      </c>
    </row>
    <row r="1043" spans="2:8" ht="15.95" customHeight="1" x14ac:dyDescent="0.2">
      <c r="B1043" s="101">
        <v>41683</v>
      </c>
      <c r="C1043" s="102">
        <v>197.63306721000001</v>
      </c>
      <c r="D1043" s="102">
        <v>184.39683965420016</v>
      </c>
      <c r="E1043" s="102">
        <v>157.05581963</v>
      </c>
      <c r="F1043" s="54"/>
      <c r="G1043" s="103">
        <v>121.24845615</v>
      </c>
      <c r="H1043" s="104">
        <v>3135808.37</v>
      </c>
    </row>
    <row r="1044" spans="2:8" ht="15.95" customHeight="1" x14ac:dyDescent="0.2">
      <c r="B1044" s="101">
        <v>41684</v>
      </c>
      <c r="C1044" s="102">
        <v>196.08300394</v>
      </c>
      <c r="D1044" s="102">
        <v>185.29124631380014</v>
      </c>
      <c r="E1044" s="102">
        <v>157.11687334999999</v>
      </c>
      <c r="F1044" s="54"/>
      <c r="G1044" s="103">
        <v>120.29748787</v>
      </c>
      <c r="H1044" s="104">
        <v>248019.38</v>
      </c>
    </row>
    <row r="1045" spans="2:8" ht="15.95" customHeight="1" x14ac:dyDescent="0.2">
      <c r="B1045" s="101">
        <v>41687</v>
      </c>
      <c r="C1045" s="102">
        <v>195.77299128999999</v>
      </c>
      <c r="D1045" s="102">
        <v>185.88751742020014</v>
      </c>
      <c r="E1045" s="102">
        <v>157.17795071</v>
      </c>
      <c r="F1045" s="54"/>
      <c r="G1045" s="103">
        <v>120.10729421000001</v>
      </c>
      <c r="H1045" s="104">
        <v>978525.47</v>
      </c>
    </row>
    <row r="1046" spans="2:8" ht="15.95" customHeight="1" x14ac:dyDescent="0.2">
      <c r="B1046" s="101">
        <v>41688</v>
      </c>
      <c r="C1046" s="102">
        <v>197.01304191</v>
      </c>
      <c r="D1046" s="102">
        <v>186.48378852660014</v>
      </c>
      <c r="E1046" s="102">
        <v>157.2390517</v>
      </c>
      <c r="F1046" s="54"/>
      <c r="G1046" s="103">
        <v>120.86806884000001</v>
      </c>
      <c r="H1046" s="104">
        <v>1073356.98</v>
      </c>
    </row>
    <row r="1047" spans="2:8" ht="15.95" customHeight="1" x14ac:dyDescent="0.2">
      <c r="B1047" s="101">
        <v>41689</v>
      </c>
      <c r="C1047" s="102">
        <v>197.33235493999999</v>
      </c>
      <c r="D1047" s="102">
        <v>187.22912740960012</v>
      </c>
      <c r="E1047" s="102">
        <v>157.30017678999999</v>
      </c>
      <c r="F1047" s="54"/>
      <c r="G1047" s="103">
        <v>121.06396831000001</v>
      </c>
      <c r="H1047" s="104">
        <v>2108880.19</v>
      </c>
    </row>
    <row r="1048" spans="2:8" ht="15.95" customHeight="1" x14ac:dyDescent="0.2">
      <c r="B1048" s="101">
        <v>41690</v>
      </c>
      <c r="C1048" s="102">
        <v>197.40830804000001</v>
      </c>
      <c r="D1048" s="102">
        <v>187.67633073940013</v>
      </c>
      <c r="E1048" s="102">
        <v>157.36132549999999</v>
      </c>
      <c r="F1048" s="54"/>
      <c r="G1048" s="103">
        <v>121.11056575000001</v>
      </c>
      <c r="H1048" s="104">
        <v>531283.19999999995</v>
      </c>
    </row>
    <row r="1049" spans="2:8" ht="15.95" customHeight="1" x14ac:dyDescent="0.2">
      <c r="B1049" s="101">
        <v>41691</v>
      </c>
      <c r="C1049" s="102">
        <v>202.43826336000001</v>
      </c>
      <c r="D1049" s="102">
        <v>190.06141516500011</v>
      </c>
      <c r="E1049" s="102">
        <v>157.42249784000001</v>
      </c>
      <c r="F1049" s="54"/>
      <c r="G1049" s="103">
        <v>124.19645783</v>
      </c>
      <c r="H1049" s="104">
        <v>547619.92000000004</v>
      </c>
    </row>
    <row r="1050" spans="2:8" ht="15.95" customHeight="1" x14ac:dyDescent="0.2">
      <c r="B1050" s="101">
        <v>41694</v>
      </c>
      <c r="C1050" s="102">
        <v>201.81823804999999</v>
      </c>
      <c r="D1050" s="102">
        <v>191.40302515440013</v>
      </c>
      <c r="E1050" s="102">
        <v>157.48369382000001</v>
      </c>
      <c r="F1050" s="54"/>
      <c r="G1050" s="103">
        <v>123.81607052</v>
      </c>
      <c r="H1050" s="104">
        <v>941572.16</v>
      </c>
    </row>
    <row r="1051" spans="2:8" ht="15.95" customHeight="1" x14ac:dyDescent="0.2">
      <c r="B1051" s="101">
        <v>41695</v>
      </c>
      <c r="C1051" s="102">
        <v>204.91991465999999</v>
      </c>
      <c r="D1051" s="102">
        <v>193.19183847360011</v>
      </c>
      <c r="E1051" s="102">
        <v>157.54491389</v>
      </c>
      <c r="F1051" s="54"/>
      <c r="G1051" s="103">
        <v>125.71895806000001</v>
      </c>
      <c r="H1051" s="104">
        <v>977349.47</v>
      </c>
    </row>
    <row r="1052" spans="2:8" ht="15.95" customHeight="1" x14ac:dyDescent="0.2">
      <c r="B1052" s="101">
        <v>41696</v>
      </c>
      <c r="C1052" s="102">
        <v>211.58363666</v>
      </c>
      <c r="D1052" s="102">
        <v>194.23531290980014</v>
      </c>
      <c r="E1052" s="102">
        <v>157.60649767999999</v>
      </c>
      <c r="F1052" s="54"/>
      <c r="G1052" s="103">
        <v>129.80717071000001</v>
      </c>
      <c r="H1052" s="104">
        <v>702631.93</v>
      </c>
    </row>
    <row r="1053" spans="2:8" ht="15.95" customHeight="1" x14ac:dyDescent="0.2">
      <c r="B1053" s="101">
        <v>41697</v>
      </c>
      <c r="C1053" s="102">
        <v>212.97869360999999</v>
      </c>
      <c r="D1053" s="102">
        <v>196.17319400560012</v>
      </c>
      <c r="E1053" s="102">
        <v>157.66946503</v>
      </c>
      <c r="F1053" s="54"/>
      <c r="G1053" s="103">
        <v>130.66304217000001</v>
      </c>
      <c r="H1053" s="104">
        <v>692327.34</v>
      </c>
    </row>
    <row r="1054" spans="2:8" ht="15.95" customHeight="1" x14ac:dyDescent="0.2">
      <c r="B1054" s="101">
        <v>41698</v>
      </c>
      <c r="C1054" s="102">
        <v>216.38883281</v>
      </c>
      <c r="D1054" s="102">
        <v>198.26014287800015</v>
      </c>
      <c r="E1054" s="102">
        <v>157.73245739999999</v>
      </c>
      <c r="F1054" s="54"/>
      <c r="G1054" s="103">
        <v>132.75517239000001</v>
      </c>
      <c r="H1054" s="104">
        <v>718198.09</v>
      </c>
    </row>
    <row r="1055" spans="2:8" ht="15.95" customHeight="1" x14ac:dyDescent="0.2">
      <c r="B1055" s="101">
        <v>41703</v>
      </c>
      <c r="C1055" s="102">
        <v>217.57675186</v>
      </c>
      <c r="D1055" s="102">
        <v>199.60175286740014</v>
      </c>
      <c r="E1055" s="102">
        <v>157.79524867999999</v>
      </c>
      <c r="F1055" s="54"/>
      <c r="G1055" s="103">
        <v>132.37478508000001</v>
      </c>
      <c r="H1055" s="104">
        <v>866607.25</v>
      </c>
    </row>
    <row r="1056" spans="2:8" ht="15.95" customHeight="1" x14ac:dyDescent="0.2">
      <c r="B1056" s="101">
        <v>41704</v>
      </c>
      <c r="C1056" s="102">
        <v>223.51165793999999</v>
      </c>
      <c r="D1056" s="102">
        <v>199.30361731420012</v>
      </c>
      <c r="E1056" s="102">
        <v>157.85806496999999</v>
      </c>
      <c r="F1056" s="54"/>
      <c r="G1056" s="103">
        <v>135.98561165000001</v>
      </c>
      <c r="H1056" s="104">
        <v>1484382.58</v>
      </c>
    </row>
    <row r="1057" spans="2:8" ht="15.95" customHeight="1" x14ac:dyDescent="0.2">
      <c r="B1057" s="101">
        <v>41705</v>
      </c>
      <c r="C1057" s="102">
        <v>220.54654947</v>
      </c>
      <c r="D1057" s="102">
        <v>199.30361731420012</v>
      </c>
      <c r="E1057" s="102">
        <v>157.92090629</v>
      </c>
      <c r="F1057" s="54"/>
      <c r="G1057" s="103">
        <v>134.18162482</v>
      </c>
      <c r="H1057" s="104">
        <v>1209899.96</v>
      </c>
    </row>
    <row r="1058" spans="2:8" ht="15.95" customHeight="1" x14ac:dyDescent="0.2">
      <c r="B1058" s="101">
        <v>41708</v>
      </c>
      <c r="C1058" s="102">
        <v>218.82719295999999</v>
      </c>
      <c r="D1058" s="102">
        <v>197.81293954820012</v>
      </c>
      <c r="E1058" s="102">
        <v>157.98377263</v>
      </c>
      <c r="F1058" s="54"/>
      <c r="G1058" s="103">
        <v>133.13555969999999</v>
      </c>
      <c r="H1058" s="104">
        <v>686148.57</v>
      </c>
    </row>
    <row r="1059" spans="2:8" ht="15.95" customHeight="1" x14ac:dyDescent="0.2">
      <c r="B1059" s="101">
        <v>41709</v>
      </c>
      <c r="C1059" s="102">
        <v>221.17177003</v>
      </c>
      <c r="D1059" s="102">
        <v>198.11107510140013</v>
      </c>
      <c r="E1059" s="102">
        <v>158.04666399000001</v>
      </c>
      <c r="F1059" s="54"/>
      <c r="G1059" s="103">
        <v>134.56201213</v>
      </c>
      <c r="H1059" s="104">
        <v>1730761.88</v>
      </c>
    </row>
    <row r="1060" spans="2:8" ht="15.95" customHeight="1" x14ac:dyDescent="0.2">
      <c r="B1060" s="101">
        <v>41710</v>
      </c>
      <c r="C1060" s="102">
        <v>222.73482139999999</v>
      </c>
      <c r="D1060" s="102">
        <v>197.81293954820015</v>
      </c>
      <c r="E1060" s="102">
        <v>158.10958037</v>
      </c>
      <c r="F1060" s="54"/>
      <c r="G1060" s="103">
        <v>135.51298041000001</v>
      </c>
      <c r="H1060" s="104">
        <v>1664137.62</v>
      </c>
    </row>
    <row r="1061" spans="2:8" ht="15.95" customHeight="1" x14ac:dyDescent="0.2">
      <c r="B1061" s="101">
        <v>41711</v>
      </c>
      <c r="C1061" s="102">
        <v>220.54654947</v>
      </c>
      <c r="D1061" s="102">
        <v>197.21666844180015</v>
      </c>
      <c r="E1061" s="102">
        <v>158.17252177</v>
      </c>
      <c r="F1061" s="54"/>
      <c r="G1061" s="103">
        <v>134.18162482</v>
      </c>
      <c r="H1061" s="104">
        <v>2121510.94</v>
      </c>
    </row>
    <row r="1062" spans="2:8" ht="15.95" customHeight="1" x14ac:dyDescent="0.2">
      <c r="B1062" s="101">
        <v>41712</v>
      </c>
      <c r="C1062" s="102">
        <v>219.60871864999999</v>
      </c>
      <c r="D1062" s="102">
        <v>196.91853288860017</v>
      </c>
      <c r="E1062" s="102">
        <v>158.23548819000001</v>
      </c>
      <c r="F1062" s="54"/>
      <c r="G1062" s="103">
        <v>133.61104384999999</v>
      </c>
      <c r="H1062" s="104">
        <v>1556031.61</v>
      </c>
    </row>
    <row r="1063" spans="2:8" ht="15.95" customHeight="1" x14ac:dyDescent="0.2">
      <c r="B1063" s="101">
        <v>41715</v>
      </c>
      <c r="C1063" s="102">
        <v>221.63912239000001</v>
      </c>
      <c r="D1063" s="102">
        <v>197.06760066520016</v>
      </c>
      <c r="E1063" s="102">
        <v>158.29847963</v>
      </c>
      <c r="F1063" s="54"/>
      <c r="G1063" s="103">
        <v>134.84635165</v>
      </c>
      <c r="H1063" s="104">
        <v>211161.33</v>
      </c>
    </row>
    <row r="1064" spans="2:8" ht="15.95" customHeight="1" x14ac:dyDescent="0.2">
      <c r="B1064" s="101">
        <v>41716</v>
      </c>
      <c r="C1064" s="102">
        <v>220.39024434000001</v>
      </c>
      <c r="D1064" s="102">
        <v>197.21666844180015</v>
      </c>
      <c r="E1064" s="102">
        <v>158.36149609</v>
      </c>
      <c r="F1064" s="54"/>
      <c r="G1064" s="103">
        <v>134.08652799000001</v>
      </c>
      <c r="H1064" s="104">
        <v>479060.68</v>
      </c>
    </row>
    <row r="1065" spans="2:8" ht="15.95" customHeight="1" x14ac:dyDescent="0.2">
      <c r="B1065" s="101">
        <v>41717</v>
      </c>
      <c r="C1065" s="102">
        <v>218.82719295999999</v>
      </c>
      <c r="D1065" s="102">
        <v>197.36573621840014</v>
      </c>
      <c r="E1065" s="102">
        <v>158.42476507999999</v>
      </c>
      <c r="F1065" s="54"/>
      <c r="G1065" s="103">
        <v>133.13555969999999</v>
      </c>
      <c r="H1065" s="104">
        <v>1807175.7</v>
      </c>
    </row>
    <row r="1066" spans="2:8" ht="15.95" customHeight="1" x14ac:dyDescent="0.2">
      <c r="B1066" s="101">
        <v>41718</v>
      </c>
      <c r="C1066" s="102">
        <v>218.82719295999999</v>
      </c>
      <c r="D1066" s="102">
        <v>197.21666844180015</v>
      </c>
      <c r="E1066" s="102">
        <v>158.48805908</v>
      </c>
      <c r="F1066" s="54"/>
      <c r="G1066" s="103">
        <v>133.13555969999999</v>
      </c>
      <c r="H1066" s="104">
        <v>1124895.52</v>
      </c>
    </row>
    <row r="1067" spans="2:8" ht="15.95" customHeight="1" x14ac:dyDescent="0.2">
      <c r="B1067" s="101">
        <v>41719</v>
      </c>
      <c r="C1067" s="102">
        <v>218.82719295999999</v>
      </c>
      <c r="D1067" s="102">
        <v>197.81293954820012</v>
      </c>
      <c r="E1067" s="102">
        <v>158.55137857</v>
      </c>
      <c r="F1067" s="54"/>
      <c r="G1067" s="103">
        <v>133.13555969999999</v>
      </c>
      <c r="H1067" s="104">
        <v>1726366.75</v>
      </c>
    </row>
    <row r="1068" spans="2:8" ht="15.95" customHeight="1" x14ac:dyDescent="0.2">
      <c r="B1068" s="101">
        <v>41722</v>
      </c>
      <c r="C1068" s="102">
        <v>218.82562991</v>
      </c>
      <c r="D1068" s="102">
        <v>197.51480399500011</v>
      </c>
      <c r="E1068" s="102">
        <v>158.61472355000001</v>
      </c>
      <c r="F1068" s="54"/>
      <c r="G1068" s="103">
        <v>133.13460874</v>
      </c>
      <c r="H1068" s="104">
        <v>587534.92000000004</v>
      </c>
    </row>
    <row r="1069" spans="2:8" ht="15.95" customHeight="1" x14ac:dyDescent="0.2">
      <c r="B1069" s="101">
        <v>41723</v>
      </c>
      <c r="C1069" s="102">
        <v>218.82562991</v>
      </c>
      <c r="D1069" s="102">
        <v>197.81293954820009</v>
      </c>
      <c r="E1069" s="102">
        <v>158.67809353999999</v>
      </c>
      <c r="F1069" s="54"/>
      <c r="G1069" s="103">
        <v>133.13460874</v>
      </c>
      <c r="H1069" s="104">
        <v>355575.95</v>
      </c>
    </row>
    <row r="1070" spans="2:8" ht="15.95" customHeight="1" x14ac:dyDescent="0.2">
      <c r="B1070" s="101">
        <v>41724</v>
      </c>
      <c r="C1070" s="102">
        <v>218.82719295999999</v>
      </c>
      <c r="D1070" s="102">
        <v>198.26014287800007</v>
      </c>
      <c r="E1070" s="102">
        <v>158.74148901999999</v>
      </c>
      <c r="F1070" s="54"/>
      <c r="G1070" s="103">
        <v>133.13555969999999</v>
      </c>
      <c r="H1070" s="104">
        <v>1495092.07</v>
      </c>
    </row>
    <row r="1071" spans="2:8" ht="15.95" customHeight="1" x14ac:dyDescent="0.2">
      <c r="B1071" s="101">
        <v>41725</v>
      </c>
      <c r="C1071" s="102">
        <v>221.17177003</v>
      </c>
      <c r="D1071" s="102">
        <v>198.55827843120008</v>
      </c>
      <c r="E1071" s="102">
        <v>158.80468202</v>
      </c>
      <c r="F1071" s="54"/>
      <c r="G1071" s="103">
        <v>134.56201213</v>
      </c>
      <c r="H1071" s="104">
        <v>976877.16</v>
      </c>
    </row>
    <row r="1072" spans="2:8" ht="15.95" customHeight="1" x14ac:dyDescent="0.2">
      <c r="B1072" s="101">
        <v>41726</v>
      </c>
      <c r="C1072" s="102">
        <v>218.82719295999999</v>
      </c>
      <c r="D1072" s="102">
        <v>198.55827843120008</v>
      </c>
      <c r="E1072" s="102">
        <v>158.86790003999999</v>
      </c>
      <c r="F1072" s="54"/>
      <c r="G1072" s="103">
        <v>133.13555969999999</v>
      </c>
      <c r="H1072" s="104">
        <v>738004.57</v>
      </c>
    </row>
    <row r="1073" spans="2:8" ht="15.95" customHeight="1" x14ac:dyDescent="0.2">
      <c r="B1073" s="101">
        <v>41729</v>
      </c>
      <c r="C1073" s="102">
        <v>221.17177003</v>
      </c>
      <c r="D1073" s="102">
        <v>199.15454953760008</v>
      </c>
      <c r="E1073" s="102">
        <v>158.93114306999999</v>
      </c>
      <c r="F1073" s="54"/>
      <c r="G1073" s="103">
        <v>134.56201213</v>
      </c>
      <c r="H1073" s="104">
        <v>1049804.68</v>
      </c>
    </row>
    <row r="1074" spans="2:8" ht="15.95" customHeight="1" x14ac:dyDescent="0.2">
      <c r="B1074" s="101">
        <v>41730</v>
      </c>
      <c r="C1074" s="102">
        <v>220.95113409000001</v>
      </c>
      <c r="D1074" s="102">
        <v>199.00548176100008</v>
      </c>
      <c r="E1074" s="102">
        <v>158.99441113</v>
      </c>
      <c r="F1074" s="54"/>
      <c r="G1074" s="103">
        <v>133.32575335999999</v>
      </c>
      <c r="H1074" s="104">
        <v>987705.77</v>
      </c>
    </row>
    <row r="1075" spans="2:8" ht="15.95" customHeight="1" x14ac:dyDescent="0.2">
      <c r="B1075" s="101">
        <v>41731</v>
      </c>
      <c r="C1075" s="102">
        <v>224.57586738000001</v>
      </c>
      <c r="D1075" s="102">
        <v>199.15454953760008</v>
      </c>
      <c r="E1075" s="102">
        <v>159.05770468</v>
      </c>
      <c r="F1075" s="54"/>
      <c r="G1075" s="103">
        <v>135.51298041000001</v>
      </c>
      <c r="H1075" s="104">
        <v>1255100.48</v>
      </c>
    </row>
    <row r="1076" spans="2:8" ht="15.95" customHeight="1" x14ac:dyDescent="0.2">
      <c r="B1076" s="101">
        <v>41732</v>
      </c>
      <c r="C1076" s="102">
        <v>221.42392538999999</v>
      </c>
      <c r="D1076" s="102">
        <v>199.45268509080006</v>
      </c>
      <c r="E1076" s="102">
        <v>159.12244988</v>
      </c>
      <c r="F1076" s="54"/>
      <c r="G1076" s="103">
        <v>133.61104384999999</v>
      </c>
      <c r="H1076" s="104">
        <v>263836.44</v>
      </c>
    </row>
    <row r="1077" spans="2:8" ht="15.95" customHeight="1" x14ac:dyDescent="0.2">
      <c r="B1077" s="101">
        <v>41733</v>
      </c>
      <c r="C1077" s="102">
        <v>221.42392538999999</v>
      </c>
      <c r="D1077" s="102">
        <v>199.60175286740008</v>
      </c>
      <c r="E1077" s="102">
        <v>159.18722104</v>
      </c>
      <c r="F1077" s="54"/>
      <c r="G1077" s="103">
        <v>133.61104384999999</v>
      </c>
      <c r="H1077" s="104">
        <v>275722.21000000002</v>
      </c>
    </row>
    <row r="1078" spans="2:8" ht="15.95" customHeight="1" x14ac:dyDescent="0.2">
      <c r="B1078" s="101">
        <v>41736</v>
      </c>
      <c r="C1078" s="102">
        <v>221.42392538999999</v>
      </c>
      <c r="D1078" s="102">
        <v>199.75082064400007</v>
      </c>
      <c r="E1078" s="102">
        <v>159.25201860000001</v>
      </c>
      <c r="F1078" s="54"/>
      <c r="G1078" s="103">
        <v>133.61104384999999</v>
      </c>
      <c r="H1078" s="104">
        <v>402403.62</v>
      </c>
    </row>
    <row r="1079" spans="2:8" ht="15.95" customHeight="1" x14ac:dyDescent="0.2">
      <c r="B1079" s="101">
        <v>41737</v>
      </c>
      <c r="C1079" s="102">
        <v>221.42392538999999</v>
      </c>
      <c r="D1079" s="102">
        <v>199.30361731420007</v>
      </c>
      <c r="E1079" s="102">
        <v>159.31684258000001</v>
      </c>
      <c r="F1079" s="54"/>
      <c r="G1079" s="103">
        <v>133.61104384999999</v>
      </c>
      <c r="H1079" s="104">
        <v>502638.2</v>
      </c>
    </row>
    <row r="1080" spans="2:8" ht="15.95" customHeight="1" x14ac:dyDescent="0.2">
      <c r="B1080" s="101">
        <v>41738</v>
      </c>
      <c r="C1080" s="102">
        <v>220.63593989</v>
      </c>
      <c r="D1080" s="102">
        <v>199.15454953760008</v>
      </c>
      <c r="E1080" s="102">
        <v>159.38169296000001</v>
      </c>
      <c r="F1080" s="54"/>
      <c r="G1080" s="103">
        <v>133.13555969999999</v>
      </c>
      <c r="H1080" s="104">
        <v>725173.64</v>
      </c>
    </row>
    <row r="1081" spans="2:8" ht="15.95" customHeight="1" x14ac:dyDescent="0.2">
      <c r="B1081" s="101">
        <v>41739</v>
      </c>
      <c r="C1081" s="102">
        <v>221.42392538999999</v>
      </c>
      <c r="D1081" s="102">
        <v>199.15454953760008</v>
      </c>
      <c r="E1081" s="102">
        <v>159.44656975999999</v>
      </c>
      <c r="F1081" s="54"/>
      <c r="G1081" s="103">
        <v>133.61104384999999</v>
      </c>
      <c r="H1081" s="104">
        <v>738839.98</v>
      </c>
    </row>
    <row r="1082" spans="2:8" ht="15.95" customHeight="1" x14ac:dyDescent="0.2">
      <c r="B1082" s="101">
        <v>41740</v>
      </c>
      <c r="C1082" s="102">
        <v>220.63593989</v>
      </c>
      <c r="D1082" s="102">
        <v>199.30361731420007</v>
      </c>
      <c r="E1082" s="102">
        <v>159.51147297</v>
      </c>
      <c r="F1082" s="54"/>
      <c r="G1082" s="103">
        <v>133.13555969999999</v>
      </c>
      <c r="H1082" s="104">
        <v>965841.37</v>
      </c>
    </row>
    <row r="1083" spans="2:8" ht="15.95" customHeight="1" x14ac:dyDescent="0.2">
      <c r="B1083" s="101">
        <v>41743</v>
      </c>
      <c r="C1083" s="102">
        <v>217.80076806</v>
      </c>
      <c r="D1083" s="102">
        <v>200.19802397380008</v>
      </c>
      <c r="E1083" s="102">
        <v>159.57640258000001</v>
      </c>
      <c r="F1083" s="54"/>
      <c r="G1083" s="103">
        <v>131.42476776000001</v>
      </c>
      <c r="H1083" s="104">
        <v>1086591.8600000001</v>
      </c>
    </row>
    <row r="1084" spans="2:8" ht="15.95" customHeight="1" x14ac:dyDescent="0.2">
      <c r="B1084" s="101">
        <v>41744</v>
      </c>
      <c r="C1084" s="102">
        <v>219.84795439000001</v>
      </c>
      <c r="D1084" s="102">
        <v>200.64522730360008</v>
      </c>
      <c r="E1084" s="102">
        <v>159.64135861</v>
      </c>
      <c r="F1084" s="54"/>
      <c r="G1084" s="103">
        <v>132.66007556</v>
      </c>
      <c r="H1084" s="104">
        <v>279243.33</v>
      </c>
    </row>
    <row r="1085" spans="2:8" ht="15.95" customHeight="1" x14ac:dyDescent="0.2">
      <c r="B1085" s="101">
        <v>41745</v>
      </c>
      <c r="C1085" s="102">
        <v>217.64317095999999</v>
      </c>
      <c r="D1085" s="102">
        <v>200.19802397380008</v>
      </c>
      <c r="E1085" s="102">
        <v>159.70634104999999</v>
      </c>
      <c r="F1085" s="54"/>
      <c r="G1085" s="103">
        <v>131.32967092999999</v>
      </c>
      <c r="H1085" s="104">
        <v>707651.07</v>
      </c>
    </row>
    <row r="1086" spans="2:8" ht="15.95" customHeight="1" x14ac:dyDescent="0.2">
      <c r="B1086" s="101">
        <v>41746</v>
      </c>
      <c r="C1086" s="102">
        <v>219.84480244</v>
      </c>
      <c r="D1086" s="102">
        <v>200.34709175040007</v>
      </c>
      <c r="E1086" s="102">
        <v>159.77134989999999</v>
      </c>
      <c r="F1086" s="54"/>
      <c r="G1086" s="103">
        <v>132.65817362999999</v>
      </c>
      <c r="H1086" s="104">
        <v>1578607.82</v>
      </c>
    </row>
    <row r="1087" spans="2:8" ht="15.95" customHeight="1" x14ac:dyDescent="0.2">
      <c r="B1087" s="101">
        <v>41751</v>
      </c>
      <c r="C1087" s="102">
        <v>219.05996888999999</v>
      </c>
      <c r="D1087" s="102">
        <v>200.34709175040007</v>
      </c>
      <c r="E1087" s="102">
        <v>159.83638515999999</v>
      </c>
      <c r="F1087" s="54"/>
      <c r="G1087" s="103">
        <v>132.18459142</v>
      </c>
      <c r="H1087" s="104">
        <v>240621.52</v>
      </c>
    </row>
    <row r="1088" spans="2:8" ht="15.95" customHeight="1" x14ac:dyDescent="0.2">
      <c r="B1088" s="101">
        <v>41752</v>
      </c>
      <c r="C1088" s="102">
        <v>217.16880369</v>
      </c>
      <c r="D1088" s="102">
        <v>200.49615952700009</v>
      </c>
      <c r="E1088" s="102">
        <v>159.9014473</v>
      </c>
      <c r="F1088" s="54"/>
      <c r="G1088" s="103">
        <v>131.04342947999999</v>
      </c>
      <c r="H1088" s="104">
        <v>2754611.13</v>
      </c>
    </row>
    <row r="1089" spans="2:8" ht="15.95" customHeight="1" x14ac:dyDescent="0.2">
      <c r="B1089" s="101">
        <v>41753</v>
      </c>
      <c r="C1089" s="102">
        <v>217.64159498999999</v>
      </c>
      <c r="D1089" s="102">
        <v>200.7942950802001</v>
      </c>
      <c r="E1089" s="102">
        <v>159.96653585000001</v>
      </c>
      <c r="F1089" s="54"/>
      <c r="G1089" s="103">
        <v>131.32871997000001</v>
      </c>
      <c r="H1089" s="104">
        <v>456052.11</v>
      </c>
    </row>
    <row r="1090" spans="2:8" ht="15.95" customHeight="1" x14ac:dyDescent="0.2">
      <c r="B1090" s="101">
        <v>41754</v>
      </c>
      <c r="C1090" s="102">
        <v>219.53276019</v>
      </c>
      <c r="D1090" s="102">
        <v>200.7942950802001</v>
      </c>
      <c r="E1090" s="102">
        <v>160.03165079999999</v>
      </c>
      <c r="F1090" s="54"/>
      <c r="G1090" s="103">
        <v>132.46988191</v>
      </c>
      <c r="H1090" s="104">
        <v>327347.53000000003</v>
      </c>
    </row>
    <row r="1091" spans="2:8" ht="15.95" customHeight="1" x14ac:dyDescent="0.2">
      <c r="B1091" s="101">
        <v>41757</v>
      </c>
      <c r="C1091" s="102">
        <v>219.04893709000001</v>
      </c>
      <c r="D1091" s="102">
        <v>201.09243063340011</v>
      </c>
      <c r="E1091" s="102">
        <v>160.09679216999999</v>
      </c>
      <c r="F1091" s="54"/>
      <c r="G1091" s="103">
        <v>132.17793463999999</v>
      </c>
      <c r="H1091" s="104">
        <v>213950.18</v>
      </c>
    </row>
    <row r="1092" spans="2:8" ht="15.95" customHeight="1" x14ac:dyDescent="0.2">
      <c r="B1092" s="101">
        <v>41758</v>
      </c>
      <c r="C1092" s="102">
        <v>217.48399789000001</v>
      </c>
      <c r="D1092" s="102">
        <v>200.94336285680012</v>
      </c>
      <c r="E1092" s="102">
        <v>160.16195995000001</v>
      </c>
      <c r="F1092" s="54"/>
      <c r="G1092" s="103">
        <v>131.23362313999999</v>
      </c>
      <c r="H1092" s="104">
        <v>1588831.4</v>
      </c>
    </row>
    <row r="1093" spans="2:8" ht="15.95" customHeight="1" x14ac:dyDescent="0.2">
      <c r="B1093" s="101">
        <v>41759</v>
      </c>
      <c r="C1093" s="102">
        <v>215.90802689</v>
      </c>
      <c r="D1093" s="102">
        <v>201.24149841000013</v>
      </c>
      <c r="E1093" s="102">
        <v>160.22715460000001</v>
      </c>
      <c r="F1093" s="54"/>
      <c r="G1093" s="103">
        <v>130.28265485</v>
      </c>
      <c r="H1093" s="104">
        <v>1002343.02</v>
      </c>
    </row>
    <row r="1094" spans="2:8" ht="15.95" customHeight="1" x14ac:dyDescent="0.2">
      <c r="B1094" s="101">
        <v>41761</v>
      </c>
      <c r="C1094" s="102">
        <v>216.95704999</v>
      </c>
      <c r="D1094" s="102">
        <v>202.58310839940012</v>
      </c>
      <c r="E1094" s="102">
        <v>160.29237566</v>
      </c>
      <c r="F1094" s="54"/>
      <c r="G1094" s="103">
        <v>129.80717071000001</v>
      </c>
      <c r="H1094" s="104">
        <v>693226.86</v>
      </c>
    </row>
    <row r="1095" spans="2:8" ht="15.95" customHeight="1" x14ac:dyDescent="0.2">
      <c r="B1095" s="101">
        <v>41764</v>
      </c>
      <c r="C1095" s="102">
        <v>217.75176446</v>
      </c>
      <c r="D1095" s="102">
        <v>202.28497284620013</v>
      </c>
      <c r="E1095" s="102">
        <v>160.35762313999999</v>
      </c>
      <c r="F1095" s="54"/>
      <c r="G1095" s="103">
        <v>130.28265485</v>
      </c>
      <c r="H1095" s="104">
        <v>607306.67000000004</v>
      </c>
    </row>
    <row r="1096" spans="2:8" ht="15.95" customHeight="1" x14ac:dyDescent="0.2">
      <c r="B1096" s="101">
        <v>41765</v>
      </c>
      <c r="C1096" s="102">
        <v>217.9901788</v>
      </c>
      <c r="D1096" s="102">
        <v>202.28497284620013</v>
      </c>
      <c r="E1096" s="102">
        <v>160.42289747999999</v>
      </c>
      <c r="F1096" s="54"/>
      <c r="G1096" s="103">
        <v>130.42530009999999</v>
      </c>
      <c r="H1096" s="104">
        <v>1003687.82</v>
      </c>
    </row>
    <row r="1097" spans="2:8" ht="15.95" customHeight="1" x14ac:dyDescent="0.2">
      <c r="B1097" s="101">
        <v>41766</v>
      </c>
      <c r="C1097" s="102">
        <v>219.33960397000001</v>
      </c>
      <c r="D1097" s="102">
        <v>201.98683729300012</v>
      </c>
      <c r="E1097" s="102">
        <v>160.48819824</v>
      </c>
      <c r="F1097" s="54"/>
      <c r="G1097" s="103">
        <v>131.23267217</v>
      </c>
      <c r="H1097" s="104">
        <v>1507195.8</v>
      </c>
    </row>
    <row r="1098" spans="2:8" ht="15.95" customHeight="1" x14ac:dyDescent="0.2">
      <c r="B1098" s="101">
        <v>41767</v>
      </c>
      <c r="C1098" s="102">
        <v>217.75176446</v>
      </c>
      <c r="D1098" s="102">
        <v>202.43404062280013</v>
      </c>
      <c r="E1098" s="102">
        <v>160.55352540999999</v>
      </c>
      <c r="F1098" s="54"/>
      <c r="G1098" s="103">
        <v>130.28265485</v>
      </c>
      <c r="H1098" s="104">
        <v>338849.08</v>
      </c>
    </row>
    <row r="1099" spans="2:8" ht="15.95" customHeight="1" x14ac:dyDescent="0.2">
      <c r="B1099" s="101">
        <v>41768</v>
      </c>
      <c r="C1099" s="102">
        <v>217.8312359</v>
      </c>
      <c r="D1099" s="102">
        <v>202.43404062280013</v>
      </c>
      <c r="E1099" s="102">
        <v>160.61887945999999</v>
      </c>
      <c r="F1099" s="54"/>
      <c r="G1099" s="103">
        <v>130.33020327</v>
      </c>
      <c r="H1099" s="104">
        <v>482797.27</v>
      </c>
    </row>
    <row r="1100" spans="2:8" ht="15.95" customHeight="1" x14ac:dyDescent="0.2">
      <c r="B1100" s="101">
        <v>41771</v>
      </c>
      <c r="C1100" s="102">
        <v>218.06965023999999</v>
      </c>
      <c r="D1100" s="102">
        <v>202.28497284620013</v>
      </c>
      <c r="E1100" s="102">
        <v>160.68425991000001</v>
      </c>
      <c r="F1100" s="54"/>
      <c r="G1100" s="103">
        <v>130.47284851000001</v>
      </c>
      <c r="H1100" s="104">
        <v>978749.92</v>
      </c>
    </row>
    <row r="1101" spans="2:8" ht="15.95" customHeight="1" x14ac:dyDescent="0.2">
      <c r="B1101" s="101">
        <v>41772</v>
      </c>
      <c r="C1101" s="102">
        <v>217.75176446</v>
      </c>
      <c r="D1101" s="102">
        <v>202.28497284620013</v>
      </c>
      <c r="E1101" s="102">
        <v>160.74966677</v>
      </c>
      <c r="F1101" s="54"/>
      <c r="G1101" s="103">
        <v>130.28265485</v>
      </c>
      <c r="H1101" s="104">
        <v>630506.19999999995</v>
      </c>
    </row>
    <row r="1102" spans="2:8" ht="15.95" customHeight="1" x14ac:dyDescent="0.2">
      <c r="B1102" s="101">
        <v>41773</v>
      </c>
      <c r="C1102" s="102">
        <v>217.75176446</v>
      </c>
      <c r="D1102" s="102">
        <v>202.88124395260013</v>
      </c>
      <c r="E1102" s="102">
        <v>160.81510051000001</v>
      </c>
      <c r="F1102" s="54"/>
      <c r="G1102" s="103">
        <v>130.28265485</v>
      </c>
      <c r="H1102" s="104">
        <v>1654528.04</v>
      </c>
    </row>
    <row r="1103" spans="2:8" ht="15.95" customHeight="1" x14ac:dyDescent="0.2">
      <c r="B1103" s="101">
        <v>41774</v>
      </c>
      <c r="C1103" s="102">
        <v>217.75176446</v>
      </c>
      <c r="D1103" s="102">
        <v>203.17937950580014</v>
      </c>
      <c r="E1103" s="102">
        <v>160.88056065999999</v>
      </c>
      <c r="F1103" s="54"/>
      <c r="G1103" s="103">
        <v>130.28265485</v>
      </c>
      <c r="H1103" s="104">
        <v>373932.22</v>
      </c>
    </row>
    <row r="1104" spans="2:8" ht="15.95" customHeight="1" x14ac:dyDescent="0.2">
      <c r="B1104" s="101">
        <v>41775</v>
      </c>
      <c r="C1104" s="102">
        <v>217.29718778</v>
      </c>
      <c r="D1104" s="102">
        <v>202.73217617600014</v>
      </c>
      <c r="E1104" s="102">
        <v>160.94604769</v>
      </c>
      <c r="F1104" s="54"/>
      <c r="G1104" s="103">
        <v>130.01067792000001</v>
      </c>
      <c r="H1104" s="104">
        <v>332631.15999999997</v>
      </c>
    </row>
    <row r="1105" spans="2:8" ht="15.95" customHeight="1" x14ac:dyDescent="0.2">
      <c r="B1105" s="101">
        <v>41778</v>
      </c>
      <c r="C1105" s="102">
        <v>216.95704999</v>
      </c>
      <c r="D1105" s="102">
        <v>202.73217617600014</v>
      </c>
      <c r="E1105" s="102">
        <v>161.01156112000001</v>
      </c>
      <c r="F1105" s="54"/>
      <c r="G1105" s="103">
        <v>129.80717071000001</v>
      </c>
      <c r="H1105" s="104">
        <v>1118596.1299999999</v>
      </c>
    </row>
    <row r="1106" spans="2:8" ht="15.95" customHeight="1" x14ac:dyDescent="0.2">
      <c r="B1106" s="101">
        <v>41779</v>
      </c>
      <c r="C1106" s="102">
        <v>215.37238934000001</v>
      </c>
      <c r="D1106" s="102">
        <v>202.43404062280013</v>
      </c>
      <c r="E1106" s="102">
        <v>161.07710143</v>
      </c>
      <c r="F1106" s="54"/>
      <c r="G1106" s="103">
        <v>128.85905532999999</v>
      </c>
      <c r="H1106" s="104">
        <v>732255.58</v>
      </c>
    </row>
    <row r="1107" spans="2:8" ht="15.95" customHeight="1" x14ac:dyDescent="0.2">
      <c r="B1107" s="101">
        <v>41780</v>
      </c>
      <c r="C1107" s="102">
        <v>216.95704999</v>
      </c>
      <c r="D1107" s="102">
        <v>202.58310839940012</v>
      </c>
      <c r="E1107" s="102">
        <v>161.14266860999999</v>
      </c>
      <c r="F1107" s="54"/>
      <c r="G1107" s="103">
        <v>129.80717071000001</v>
      </c>
      <c r="H1107" s="104">
        <v>634615.79</v>
      </c>
    </row>
    <row r="1108" spans="2:8" ht="15.95" customHeight="1" x14ac:dyDescent="0.2">
      <c r="B1108" s="101">
        <v>41781</v>
      </c>
      <c r="C1108" s="102">
        <v>217.74858560000001</v>
      </c>
      <c r="D1108" s="102">
        <v>202.28497284620013</v>
      </c>
      <c r="E1108" s="102">
        <v>161.20826220000001</v>
      </c>
      <c r="F1108" s="54"/>
      <c r="G1108" s="103">
        <v>130.28075292</v>
      </c>
      <c r="H1108" s="104">
        <v>294937.71000000002</v>
      </c>
    </row>
    <row r="1109" spans="2:8" ht="15.95" customHeight="1" x14ac:dyDescent="0.2">
      <c r="B1109" s="101">
        <v>41782</v>
      </c>
      <c r="C1109" s="102">
        <v>216.95704999</v>
      </c>
      <c r="D1109" s="102">
        <v>202.28497284620013</v>
      </c>
      <c r="E1109" s="102">
        <v>161.27388267000001</v>
      </c>
      <c r="F1109" s="54"/>
      <c r="G1109" s="103">
        <v>129.80717071000001</v>
      </c>
      <c r="H1109" s="104">
        <v>760905.56</v>
      </c>
    </row>
    <row r="1110" spans="2:8" ht="15.95" customHeight="1" x14ac:dyDescent="0.2">
      <c r="B1110" s="101">
        <v>41785</v>
      </c>
      <c r="C1110" s="102">
        <v>217.75176446</v>
      </c>
      <c r="D1110" s="102">
        <v>202.28497284620013</v>
      </c>
      <c r="E1110" s="102">
        <v>161.33952955000001</v>
      </c>
      <c r="F1110" s="54"/>
      <c r="G1110" s="103">
        <v>130.28265485</v>
      </c>
      <c r="H1110" s="104">
        <v>2395271.77</v>
      </c>
    </row>
    <row r="1111" spans="2:8" ht="15.95" customHeight="1" x14ac:dyDescent="0.2">
      <c r="B1111" s="101">
        <v>41786</v>
      </c>
      <c r="C1111" s="102">
        <v>215.40417792</v>
      </c>
      <c r="D1111" s="102">
        <v>202.43404062280015</v>
      </c>
      <c r="E1111" s="102">
        <v>161.40520330000001</v>
      </c>
      <c r="F1111" s="54"/>
      <c r="G1111" s="103">
        <v>128.87807470000001</v>
      </c>
      <c r="H1111" s="104">
        <v>1441059.66</v>
      </c>
    </row>
    <row r="1112" spans="2:8" ht="15.95" customHeight="1" x14ac:dyDescent="0.2">
      <c r="B1112" s="101">
        <v>41787</v>
      </c>
      <c r="C1112" s="102">
        <v>217.75176446</v>
      </c>
      <c r="D1112" s="102">
        <v>202.88124395260016</v>
      </c>
      <c r="E1112" s="102">
        <v>161.47090392999999</v>
      </c>
      <c r="F1112" s="54"/>
      <c r="G1112" s="103">
        <v>130.28265485</v>
      </c>
      <c r="H1112" s="104">
        <v>879990.95</v>
      </c>
    </row>
    <row r="1113" spans="2:8" ht="15.95" customHeight="1" x14ac:dyDescent="0.2">
      <c r="B1113" s="101">
        <v>41788</v>
      </c>
      <c r="C1113" s="102">
        <v>217.75017503000001</v>
      </c>
      <c r="D1113" s="102">
        <v>203.32844728240013</v>
      </c>
      <c r="E1113" s="102">
        <v>161.53663143</v>
      </c>
      <c r="F1113" s="54"/>
      <c r="G1113" s="103">
        <v>130.28170388999999</v>
      </c>
      <c r="H1113" s="104">
        <v>995885.99</v>
      </c>
    </row>
    <row r="1114" spans="2:8" ht="15.95" customHeight="1" x14ac:dyDescent="0.2">
      <c r="B1114" s="101">
        <v>41789</v>
      </c>
      <c r="C1114" s="102">
        <v>219.34119339</v>
      </c>
      <c r="D1114" s="102">
        <v>204.07378616540012</v>
      </c>
      <c r="E1114" s="102">
        <v>161.60238534000001</v>
      </c>
      <c r="F1114" s="54"/>
      <c r="G1114" s="103">
        <v>131.23362313999999</v>
      </c>
      <c r="H1114" s="104">
        <v>1260848.55</v>
      </c>
    </row>
    <row r="1115" spans="2:8" ht="15.95" customHeight="1" x14ac:dyDescent="0.2">
      <c r="B1115" s="101">
        <v>41792</v>
      </c>
      <c r="C1115" s="102">
        <v>219.59765780999999</v>
      </c>
      <c r="D1115" s="102">
        <v>203.92471838880013</v>
      </c>
      <c r="E1115" s="102">
        <v>161.66816612</v>
      </c>
      <c r="F1115" s="54"/>
      <c r="G1115" s="103">
        <v>130.28265485</v>
      </c>
      <c r="H1115" s="104">
        <v>674034.09</v>
      </c>
    </row>
    <row r="1116" spans="2:8" ht="15.95" customHeight="1" x14ac:dyDescent="0.2">
      <c r="B1116" s="101">
        <v>41793</v>
      </c>
      <c r="C1116" s="102">
        <v>218.31533572000001</v>
      </c>
      <c r="D1116" s="102">
        <v>203.62658283560012</v>
      </c>
      <c r="E1116" s="102">
        <v>161.73397378000001</v>
      </c>
      <c r="F1116" s="54"/>
      <c r="G1116" s="103">
        <v>129.52188022999999</v>
      </c>
      <c r="H1116" s="104">
        <v>2078158.41</v>
      </c>
    </row>
    <row r="1117" spans="2:8" ht="15.95" customHeight="1" x14ac:dyDescent="0.2">
      <c r="B1117" s="101">
        <v>41794</v>
      </c>
      <c r="C1117" s="102">
        <v>216.47199771999999</v>
      </c>
      <c r="D1117" s="102">
        <v>203.9247183888001</v>
      </c>
      <c r="E1117" s="102">
        <v>161.79980832000001</v>
      </c>
      <c r="F1117" s="54"/>
      <c r="G1117" s="103">
        <v>128.42826669999999</v>
      </c>
      <c r="H1117" s="104">
        <v>1493118.24</v>
      </c>
    </row>
    <row r="1118" spans="2:8" ht="15.95" customHeight="1" x14ac:dyDescent="0.2">
      <c r="B1118" s="101">
        <v>41795</v>
      </c>
      <c r="C1118" s="102">
        <v>217.51388442000001</v>
      </c>
      <c r="D1118" s="102">
        <v>204.07378616540009</v>
      </c>
      <c r="E1118" s="102">
        <v>161.86566926</v>
      </c>
      <c r="F1118" s="54"/>
      <c r="G1118" s="103">
        <v>129.04639609</v>
      </c>
      <c r="H1118" s="104">
        <v>911150.25</v>
      </c>
    </row>
    <row r="1119" spans="2:8" ht="15.95" customHeight="1" x14ac:dyDescent="0.2">
      <c r="B1119" s="101">
        <v>41796</v>
      </c>
      <c r="C1119" s="102">
        <v>216.39185259000001</v>
      </c>
      <c r="D1119" s="102">
        <v>204.52098949520007</v>
      </c>
      <c r="E1119" s="102">
        <v>161.93155708</v>
      </c>
      <c r="F1119" s="54"/>
      <c r="G1119" s="103">
        <v>128.38071829</v>
      </c>
      <c r="H1119" s="104">
        <v>1107884.18</v>
      </c>
    </row>
    <row r="1120" spans="2:8" ht="15.95" customHeight="1" x14ac:dyDescent="0.2">
      <c r="B1120" s="101">
        <v>41799</v>
      </c>
      <c r="C1120" s="102">
        <v>216.23156233</v>
      </c>
      <c r="D1120" s="102">
        <v>204.37192171860008</v>
      </c>
      <c r="E1120" s="102">
        <v>161.99770391000001</v>
      </c>
      <c r="F1120" s="54"/>
      <c r="G1120" s="103">
        <v>128.28562145999999</v>
      </c>
      <c r="H1120" s="104">
        <v>362467.49</v>
      </c>
    </row>
    <row r="1121" spans="2:8" ht="15.95" customHeight="1" x14ac:dyDescent="0.2">
      <c r="B1121" s="101">
        <v>41800</v>
      </c>
      <c r="C1121" s="102">
        <v>213.21810542</v>
      </c>
      <c r="D1121" s="102">
        <v>204.5209894952001</v>
      </c>
      <c r="E1121" s="102">
        <v>162.06364547000001</v>
      </c>
      <c r="F1121" s="54"/>
      <c r="G1121" s="103">
        <v>126.49780108</v>
      </c>
      <c r="H1121" s="104">
        <v>1005353.29</v>
      </c>
    </row>
    <row r="1122" spans="2:8" ht="15.95" customHeight="1" x14ac:dyDescent="0.2">
      <c r="B1122" s="101">
        <v>41801</v>
      </c>
      <c r="C1122" s="102">
        <v>216.23156233</v>
      </c>
      <c r="D1122" s="102">
        <v>204.5209894952001</v>
      </c>
      <c r="E1122" s="102">
        <v>162.12961390999999</v>
      </c>
      <c r="F1122" s="54"/>
      <c r="G1122" s="103">
        <v>128.28562145999999</v>
      </c>
      <c r="H1122" s="104">
        <v>1014553.36</v>
      </c>
    </row>
    <row r="1123" spans="2:8" ht="15.95" customHeight="1" x14ac:dyDescent="0.2">
      <c r="B1123" s="101">
        <v>41803</v>
      </c>
      <c r="C1123" s="102">
        <v>214.70880485000001</v>
      </c>
      <c r="D1123" s="102">
        <v>204.9681928250001</v>
      </c>
      <c r="E1123" s="102">
        <v>162.26163141999999</v>
      </c>
      <c r="F1123" s="54"/>
      <c r="G1123" s="103">
        <v>127.38220158</v>
      </c>
      <c r="H1123" s="104">
        <v>789517.39</v>
      </c>
    </row>
    <row r="1124" spans="2:8" ht="15.95" customHeight="1" x14ac:dyDescent="0.2">
      <c r="B1124" s="101">
        <v>41806</v>
      </c>
      <c r="C1124" s="102">
        <v>215.59040128000001</v>
      </c>
      <c r="D1124" s="102">
        <v>204.9681928250001</v>
      </c>
      <c r="E1124" s="102">
        <v>162.32768048</v>
      </c>
      <c r="F1124" s="54"/>
      <c r="G1124" s="103">
        <v>127.90523414</v>
      </c>
      <c r="H1124" s="104">
        <v>959514.67</v>
      </c>
    </row>
    <row r="1125" spans="2:8" ht="15.95" customHeight="1" x14ac:dyDescent="0.2">
      <c r="B1125" s="101">
        <v>41807</v>
      </c>
      <c r="C1125" s="102">
        <v>214.64468873999999</v>
      </c>
      <c r="D1125" s="102">
        <v>205.11726060160009</v>
      </c>
      <c r="E1125" s="102">
        <v>162.39375641000001</v>
      </c>
      <c r="F1125" s="54"/>
      <c r="G1125" s="103">
        <v>127.34416285</v>
      </c>
      <c r="H1125" s="104">
        <v>410200.19</v>
      </c>
    </row>
    <row r="1126" spans="2:8" ht="15.95" customHeight="1" x14ac:dyDescent="0.2">
      <c r="B1126" s="101">
        <v>41808</v>
      </c>
      <c r="C1126" s="102">
        <v>216.23156233</v>
      </c>
      <c r="D1126" s="102">
        <v>205.11726060160009</v>
      </c>
      <c r="E1126" s="102">
        <v>162.45985923000001</v>
      </c>
      <c r="F1126" s="54"/>
      <c r="G1126" s="103">
        <v>128.28562145999999</v>
      </c>
      <c r="H1126" s="104">
        <v>486757.68</v>
      </c>
    </row>
    <row r="1127" spans="2:8" ht="15.95" customHeight="1" x14ac:dyDescent="0.2">
      <c r="B1127" s="101">
        <v>41810</v>
      </c>
      <c r="C1127" s="102">
        <v>216.23156233</v>
      </c>
      <c r="D1127" s="102">
        <v>204.81912504840008</v>
      </c>
      <c r="E1127" s="102">
        <v>162.52598891</v>
      </c>
      <c r="F1127" s="54"/>
      <c r="G1127" s="103">
        <v>128.28562145999999</v>
      </c>
      <c r="H1127" s="104">
        <v>963641.36</v>
      </c>
    </row>
    <row r="1128" spans="2:8" ht="15.95" customHeight="1" x14ac:dyDescent="0.2">
      <c r="B1128" s="101">
        <v>41813</v>
      </c>
      <c r="C1128" s="102">
        <v>216.22995942</v>
      </c>
      <c r="D1128" s="102">
        <v>205.11726060160009</v>
      </c>
      <c r="E1128" s="102">
        <v>162.59214546999999</v>
      </c>
      <c r="F1128" s="54"/>
      <c r="G1128" s="103">
        <v>128.28467049</v>
      </c>
      <c r="H1128" s="104">
        <v>610940.43999999994</v>
      </c>
    </row>
    <row r="1129" spans="2:8" ht="15.95" customHeight="1" x14ac:dyDescent="0.2">
      <c r="B1129" s="101">
        <v>41814</v>
      </c>
      <c r="C1129" s="102">
        <v>215.79236700999999</v>
      </c>
      <c r="D1129" s="102">
        <v>205.56446393140007</v>
      </c>
      <c r="E1129" s="102">
        <v>162.65832936000001</v>
      </c>
      <c r="F1129" s="54"/>
      <c r="G1129" s="103">
        <v>128.02505615000001</v>
      </c>
      <c r="H1129" s="104">
        <v>948743.36</v>
      </c>
    </row>
    <row r="1130" spans="2:8" ht="15.95" customHeight="1" x14ac:dyDescent="0.2">
      <c r="B1130" s="101">
        <v>41815</v>
      </c>
      <c r="C1130" s="102">
        <v>215.59520999</v>
      </c>
      <c r="D1130" s="102">
        <v>205.86259948460005</v>
      </c>
      <c r="E1130" s="102">
        <v>162.72454013999999</v>
      </c>
      <c r="F1130" s="54"/>
      <c r="G1130" s="103">
        <v>127.90808704</v>
      </c>
      <c r="H1130" s="104">
        <v>641983.96</v>
      </c>
    </row>
    <row r="1131" spans="2:8" ht="15.95" customHeight="1" x14ac:dyDescent="0.2">
      <c r="B1131" s="101">
        <v>41816</v>
      </c>
      <c r="C1131" s="102">
        <v>215.90777600000001</v>
      </c>
      <c r="D1131" s="102">
        <v>205.86259948460005</v>
      </c>
      <c r="E1131" s="102">
        <v>162.79077778000001</v>
      </c>
      <c r="F1131" s="54"/>
      <c r="G1131" s="103">
        <v>128.09352586</v>
      </c>
      <c r="H1131" s="104">
        <v>1095778.04</v>
      </c>
    </row>
    <row r="1132" spans="2:8" ht="15.95" customHeight="1" x14ac:dyDescent="0.2">
      <c r="B1132" s="101">
        <v>41817</v>
      </c>
      <c r="C1132" s="102">
        <v>218.79620650999999</v>
      </c>
      <c r="D1132" s="102">
        <v>206.16073503780004</v>
      </c>
      <c r="E1132" s="102">
        <v>162.85704229999999</v>
      </c>
      <c r="F1132" s="54"/>
      <c r="G1132" s="103">
        <v>129.80717071000001</v>
      </c>
      <c r="H1132" s="104">
        <v>2313082.5299999998</v>
      </c>
    </row>
    <row r="1133" spans="2:8" ht="15.95" customHeight="1" x14ac:dyDescent="0.2">
      <c r="B1133" s="101">
        <v>41820</v>
      </c>
      <c r="C1133" s="102">
        <v>222.80346304</v>
      </c>
      <c r="D1133" s="102">
        <v>206.75700614420006</v>
      </c>
      <c r="E1133" s="102">
        <v>162.92333368999999</v>
      </c>
      <c r="F1133" s="54"/>
      <c r="G1133" s="103">
        <v>132.18459142</v>
      </c>
      <c r="H1133" s="104">
        <v>2820133.34</v>
      </c>
    </row>
    <row r="1134" spans="2:8" ht="15.95" customHeight="1" x14ac:dyDescent="0.2">
      <c r="B1134" s="101">
        <v>41821</v>
      </c>
      <c r="C1134" s="102">
        <v>220.68873146000001</v>
      </c>
      <c r="D1134" s="102">
        <v>206.75700614420006</v>
      </c>
      <c r="E1134" s="102">
        <v>162.98965242</v>
      </c>
      <c r="F1134" s="54"/>
      <c r="G1134" s="103">
        <v>129.80717071000001</v>
      </c>
      <c r="H1134" s="104">
        <v>666422.01</v>
      </c>
    </row>
    <row r="1135" spans="2:8" ht="15.95" customHeight="1" x14ac:dyDescent="0.2">
      <c r="B1135" s="101">
        <v>41822</v>
      </c>
      <c r="C1135" s="102">
        <v>220.04202455000001</v>
      </c>
      <c r="D1135" s="102">
        <v>207.20420947400007</v>
      </c>
      <c r="E1135" s="102">
        <v>163.05599802</v>
      </c>
      <c r="F1135" s="54"/>
      <c r="G1135" s="103">
        <v>129.42678340000001</v>
      </c>
      <c r="H1135" s="104">
        <v>1918186.88</v>
      </c>
    </row>
    <row r="1136" spans="2:8" ht="15.95" customHeight="1" x14ac:dyDescent="0.2">
      <c r="B1136" s="101">
        <v>41823</v>
      </c>
      <c r="C1136" s="102">
        <v>221.33543836000001</v>
      </c>
      <c r="D1136" s="102">
        <v>207.20420947400007</v>
      </c>
      <c r="E1136" s="102">
        <v>163.12237049999999</v>
      </c>
      <c r="F1136" s="54"/>
      <c r="G1136" s="103">
        <v>130.18755802999999</v>
      </c>
      <c r="H1136" s="104">
        <v>727548.15</v>
      </c>
    </row>
    <row r="1137" spans="2:8" ht="15.95" customHeight="1" x14ac:dyDescent="0.2">
      <c r="B1137" s="101">
        <v>41824</v>
      </c>
      <c r="C1137" s="102">
        <v>220.52705473</v>
      </c>
      <c r="D1137" s="102">
        <v>207.05514169740007</v>
      </c>
      <c r="E1137" s="102">
        <v>163.18876985</v>
      </c>
      <c r="F1137" s="54"/>
      <c r="G1137" s="103">
        <v>129.71207387999999</v>
      </c>
      <c r="H1137" s="104">
        <v>344090.41</v>
      </c>
    </row>
    <row r="1138" spans="2:8" ht="15.95" customHeight="1" x14ac:dyDescent="0.2">
      <c r="B1138" s="101">
        <v>41827</v>
      </c>
      <c r="C1138" s="102">
        <v>221.33543836000001</v>
      </c>
      <c r="D1138" s="102">
        <v>206.60793836760007</v>
      </c>
      <c r="E1138" s="102">
        <v>163.25519653999999</v>
      </c>
      <c r="F1138" s="54"/>
      <c r="G1138" s="103">
        <v>130.18755802999999</v>
      </c>
      <c r="H1138" s="104">
        <v>1101014.8899999999</v>
      </c>
    </row>
    <row r="1139" spans="2:8" ht="15.95" customHeight="1" x14ac:dyDescent="0.2">
      <c r="B1139" s="101">
        <v>41828</v>
      </c>
      <c r="C1139" s="102">
        <v>221.33543836000001</v>
      </c>
      <c r="D1139" s="102">
        <v>207.35327725060006</v>
      </c>
      <c r="E1139" s="102">
        <v>163.32165011000001</v>
      </c>
      <c r="F1139" s="54"/>
      <c r="G1139" s="103">
        <v>130.18755802999999</v>
      </c>
      <c r="H1139" s="104">
        <v>1140272.93</v>
      </c>
    </row>
    <row r="1140" spans="2:8" ht="15.95" customHeight="1" x14ac:dyDescent="0.2">
      <c r="B1140" s="101">
        <v>41830</v>
      </c>
      <c r="C1140" s="102">
        <v>220.20370127999999</v>
      </c>
      <c r="D1140" s="102">
        <v>206.90607392080005</v>
      </c>
      <c r="E1140" s="102">
        <v>163.45463831999999</v>
      </c>
      <c r="F1140" s="54"/>
      <c r="G1140" s="103">
        <v>129.52188022999999</v>
      </c>
      <c r="H1140" s="104">
        <v>1245537.76</v>
      </c>
    </row>
    <row r="1141" spans="2:8" ht="15.95" customHeight="1" x14ac:dyDescent="0.2">
      <c r="B1141" s="101">
        <v>41831</v>
      </c>
      <c r="C1141" s="102">
        <v>220.68873146000001</v>
      </c>
      <c r="D1141" s="102">
        <v>206.75700614420006</v>
      </c>
      <c r="E1141" s="102">
        <v>163.52117297000001</v>
      </c>
      <c r="F1141" s="54"/>
      <c r="G1141" s="103">
        <v>129.80717071000001</v>
      </c>
      <c r="H1141" s="104">
        <v>460949.23</v>
      </c>
    </row>
    <row r="1142" spans="2:8" ht="15.95" customHeight="1" x14ac:dyDescent="0.2">
      <c r="B1142" s="101">
        <v>41834</v>
      </c>
      <c r="C1142" s="102">
        <v>221.33543836000001</v>
      </c>
      <c r="D1142" s="102">
        <v>207.20420947400007</v>
      </c>
      <c r="E1142" s="102">
        <v>163.58773496000001</v>
      </c>
      <c r="F1142" s="54"/>
      <c r="G1142" s="103">
        <v>130.18755802999999</v>
      </c>
      <c r="H1142" s="104">
        <v>249065.16</v>
      </c>
    </row>
    <row r="1143" spans="2:8" ht="15.95" customHeight="1" x14ac:dyDescent="0.2">
      <c r="B1143" s="101">
        <v>41835</v>
      </c>
      <c r="C1143" s="102">
        <v>221.33543836000001</v>
      </c>
      <c r="D1143" s="102">
        <v>207.35327725060006</v>
      </c>
      <c r="E1143" s="102">
        <v>163.65432382</v>
      </c>
      <c r="F1143" s="54"/>
      <c r="G1143" s="103">
        <v>130.18755802999999</v>
      </c>
      <c r="H1143" s="104">
        <v>348956.26</v>
      </c>
    </row>
    <row r="1144" spans="2:8" ht="15.95" customHeight="1" x14ac:dyDescent="0.2">
      <c r="B1144" s="101">
        <v>41836</v>
      </c>
      <c r="C1144" s="102">
        <v>223.4372358</v>
      </c>
      <c r="D1144" s="102">
        <v>207.05514169740005</v>
      </c>
      <c r="E1144" s="102">
        <v>163.72094000999999</v>
      </c>
      <c r="F1144" s="54"/>
      <c r="G1144" s="103">
        <v>131.42381678999999</v>
      </c>
      <c r="H1144" s="104">
        <v>427982.09</v>
      </c>
    </row>
    <row r="1145" spans="2:8" ht="15.95" customHeight="1" x14ac:dyDescent="0.2">
      <c r="B1145" s="101">
        <v>41837</v>
      </c>
      <c r="C1145" s="102">
        <v>223.11388235000001</v>
      </c>
      <c r="D1145" s="102">
        <v>207.50234502720002</v>
      </c>
      <c r="E1145" s="102">
        <v>163.78758309</v>
      </c>
      <c r="F1145" s="54"/>
      <c r="G1145" s="103">
        <v>131.23362313999999</v>
      </c>
      <c r="H1145" s="104">
        <v>708597.36</v>
      </c>
    </row>
    <row r="1146" spans="2:8" ht="15.95" customHeight="1" x14ac:dyDescent="0.2">
      <c r="B1146" s="101">
        <v>41838</v>
      </c>
      <c r="C1146" s="102">
        <v>221.98376203000001</v>
      </c>
      <c r="D1146" s="102">
        <v>207.80048058040001</v>
      </c>
      <c r="E1146" s="102">
        <v>163.8542535</v>
      </c>
      <c r="F1146" s="54"/>
      <c r="G1146" s="103">
        <v>130.56889631000001</v>
      </c>
      <c r="H1146" s="104">
        <v>1435782.91</v>
      </c>
    </row>
    <row r="1147" spans="2:8" ht="15.95" customHeight="1" x14ac:dyDescent="0.2">
      <c r="B1147" s="101">
        <v>41841</v>
      </c>
      <c r="C1147" s="102">
        <v>224.73064961</v>
      </c>
      <c r="D1147" s="102">
        <v>208.54581946340002</v>
      </c>
      <c r="E1147" s="102">
        <v>163.92095078</v>
      </c>
      <c r="F1147" s="54"/>
      <c r="G1147" s="103">
        <v>132.18459142</v>
      </c>
      <c r="H1147" s="104">
        <v>259043.63</v>
      </c>
    </row>
    <row r="1148" spans="2:8" ht="15.95" customHeight="1" x14ac:dyDescent="0.2">
      <c r="B1148" s="101">
        <v>41842</v>
      </c>
      <c r="C1148" s="102">
        <v>224.56897289</v>
      </c>
      <c r="D1148" s="102">
        <v>209.29115834640001</v>
      </c>
      <c r="E1148" s="102">
        <v>163.9876754</v>
      </c>
      <c r="F1148" s="54"/>
      <c r="G1148" s="103">
        <v>132.08949458999999</v>
      </c>
      <c r="H1148" s="104">
        <v>543447.75</v>
      </c>
    </row>
    <row r="1149" spans="2:8" ht="15.95" customHeight="1" x14ac:dyDescent="0.2">
      <c r="B1149" s="101">
        <v>41843</v>
      </c>
      <c r="C1149" s="102">
        <v>225.53903324999999</v>
      </c>
      <c r="D1149" s="102">
        <v>209.29115834640001</v>
      </c>
      <c r="E1149" s="102">
        <v>164.05442736000001</v>
      </c>
      <c r="F1149" s="54"/>
      <c r="G1149" s="103">
        <v>132.66007556</v>
      </c>
      <c r="H1149" s="104">
        <v>1356383.57</v>
      </c>
    </row>
    <row r="1150" spans="2:8" ht="15.95" customHeight="1" x14ac:dyDescent="0.2">
      <c r="B1150" s="101">
        <v>41844</v>
      </c>
      <c r="C1150" s="102">
        <v>227.96418413999999</v>
      </c>
      <c r="D1150" s="102">
        <v>209.58929389959999</v>
      </c>
      <c r="E1150" s="102">
        <v>164.12120619000001</v>
      </c>
      <c r="F1150" s="54"/>
      <c r="G1150" s="103">
        <v>134.08652799000001</v>
      </c>
      <c r="H1150" s="104">
        <v>576814.46</v>
      </c>
    </row>
    <row r="1151" spans="2:8" ht="15.95" customHeight="1" x14ac:dyDescent="0.2">
      <c r="B1151" s="101">
        <v>41845</v>
      </c>
      <c r="C1151" s="102">
        <v>225.07340427</v>
      </c>
      <c r="D1151" s="102">
        <v>209.73836167620001</v>
      </c>
      <c r="E1151" s="102">
        <v>164.18801235999999</v>
      </c>
      <c r="F1151" s="54"/>
      <c r="G1151" s="103">
        <v>132.3861967</v>
      </c>
      <c r="H1151" s="104">
        <v>400610.96</v>
      </c>
    </row>
    <row r="1152" spans="2:8" ht="15.95" customHeight="1" x14ac:dyDescent="0.2">
      <c r="B1152" s="101">
        <v>41848</v>
      </c>
      <c r="C1152" s="102">
        <v>225.53903324999999</v>
      </c>
      <c r="D1152" s="102">
        <v>208.9930227932</v>
      </c>
      <c r="E1152" s="102">
        <v>164.25484587</v>
      </c>
      <c r="F1152" s="54"/>
      <c r="G1152" s="103">
        <v>132.66007556</v>
      </c>
      <c r="H1152" s="104">
        <v>1497648.62</v>
      </c>
    </row>
    <row r="1153" spans="2:8" ht="15.95" customHeight="1" x14ac:dyDescent="0.2">
      <c r="B1153" s="101">
        <v>41849</v>
      </c>
      <c r="C1153" s="102">
        <v>228.77256776999999</v>
      </c>
      <c r="D1153" s="102">
        <v>209.88742945280001</v>
      </c>
      <c r="E1153" s="102">
        <v>164.32170625000001</v>
      </c>
      <c r="F1153" s="54"/>
      <c r="G1153" s="103">
        <v>134.56201213</v>
      </c>
      <c r="H1153" s="104">
        <v>502851.93</v>
      </c>
    </row>
    <row r="1154" spans="2:8" ht="15.95" customHeight="1" x14ac:dyDescent="0.2">
      <c r="B1154" s="101">
        <v>41850</v>
      </c>
      <c r="C1154" s="102">
        <v>226.34741688</v>
      </c>
      <c r="D1154" s="102">
        <v>209.88742945280001</v>
      </c>
      <c r="E1154" s="102">
        <v>164.38859396999999</v>
      </c>
      <c r="F1154" s="54"/>
      <c r="G1154" s="103">
        <v>133.13555969999999</v>
      </c>
      <c r="H1154" s="104">
        <v>740550.15</v>
      </c>
    </row>
    <row r="1155" spans="2:8" ht="15.95" customHeight="1" x14ac:dyDescent="0.2">
      <c r="B1155" s="101">
        <v>41851</v>
      </c>
      <c r="C1155" s="102">
        <v>227.96256736999999</v>
      </c>
      <c r="D1155" s="102">
        <v>210.0364972294</v>
      </c>
      <c r="E1155" s="102">
        <v>164.45550903</v>
      </c>
      <c r="F1155" s="54"/>
      <c r="G1155" s="103">
        <v>134.08557701999999</v>
      </c>
      <c r="H1155" s="104">
        <v>339446.3</v>
      </c>
    </row>
    <row r="1156" spans="2:8" ht="15.95" customHeight="1" x14ac:dyDescent="0.2">
      <c r="B1156" s="101">
        <v>41852</v>
      </c>
      <c r="C1156" s="102">
        <v>227.40993677</v>
      </c>
      <c r="D1156" s="102">
        <v>210.18556500600002</v>
      </c>
      <c r="E1156" s="102">
        <v>164.52245142000001</v>
      </c>
      <c r="F1156" s="54"/>
      <c r="G1156" s="103">
        <v>132.66007556</v>
      </c>
      <c r="H1156" s="104">
        <v>135312.5</v>
      </c>
    </row>
    <row r="1157" spans="2:8" ht="15.95" customHeight="1" x14ac:dyDescent="0.2">
      <c r="B1157" s="101">
        <v>41855</v>
      </c>
      <c r="C1157" s="102">
        <v>221.37827537000001</v>
      </c>
      <c r="D1157" s="102">
        <v>208.99302279320003</v>
      </c>
      <c r="E1157" s="102">
        <v>164.58948000000001</v>
      </c>
      <c r="F1157" s="54"/>
      <c r="G1157" s="103">
        <v>129.14149291000001</v>
      </c>
      <c r="H1157" s="104">
        <v>3116405.12</v>
      </c>
    </row>
    <row r="1158" spans="2:8" ht="15.95" customHeight="1" x14ac:dyDescent="0.2">
      <c r="B1158" s="101">
        <v>41856</v>
      </c>
      <c r="C1158" s="102">
        <v>219.25904298</v>
      </c>
      <c r="D1158" s="102">
        <v>208.24768391020001</v>
      </c>
      <c r="E1158" s="102">
        <v>164.65653545000001</v>
      </c>
      <c r="F1158" s="54"/>
      <c r="G1158" s="103">
        <v>127.90523414</v>
      </c>
      <c r="H1158" s="104">
        <v>817628.45</v>
      </c>
    </row>
    <row r="1159" spans="2:8" ht="15.95" customHeight="1" x14ac:dyDescent="0.2">
      <c r="B1159" s="101">
        <v>41857</v>
      </c>
      <c r="C1159" s="102">
        <v>220.23715024000001</v>
      </c>
      <c r="D1159" s="102">
        <v>207.65141280380001</v>
      </c>
      <c r="E1159" s="102">
        <v>164.72361823</v>
      </c>
      <c r="F1159" s="54"/>
      <c r="G1159" s="103">
        <v>128.47581511000001</v>
      </c>
      <c r="H1159" s="104">
        <v>738676.41</v>
      </c>
    </row>
    <row r="1160" spans="2:8" ht="15.95" customHeight="1" x14ac:dyDescent="0.2">
      <c r="B1160" s="101">
        <v>41858</v>
      </c>
      <c r="C1160" s="102">
        <v>219.25904298</v>
      </c>
      <c r="D1160" s="102">
        <v>207.50234502719999</v>
      </c>
      <c r="E1160" s="102">
        <v>164.79072836</v>
      </c>
      <c r="F1160" s="54"/>
      <c r="G1160" s="103">
        <v>127.90523414</v>
      </c>
      <c r="H1160" s="104">
        <v>728493.02</v>
      </c>
    </row>
    <row r="1161" spans="2:8" ht="15.95" customHeight="1" x14ac:dyDescent="0.2">
      <c r="B1161" s="101">
        <v>41859</v>
      </c>
      <c r="C1161" s="102">
        <v>217.62886422</v>
      </c>
      <c r="D1161" s="102">
        <v>207.20420947400001</v>
      </c>
      <c r="E1161" s="102">
        <v>164.85786582</v>
      </c>
      <c r="F1161" s="54"/>
      <c r="G1161" s="103">
        <v>126.95426586000001</v>
      </c>
      <c r="H1161" s="104">
        <v>1455266.42</v>
      </c>
    </row>
    <row r="1162" spans="2:8" ht="15.95" customHeight="1" x14ac:dyDescent="0.2">
      <c r="B1162" s="101">
        <v>41862</v>
      </c>
      <c r="C1162" s="102">
        <v>217.79188210000001</v>
      </c>
      <c r="D1162" s="102">
        <v>207.3532772506</v>
      </c>
      <c r="E1162" s="102">
        <v>164.92503062</v>
      </c>
      <c r="F1162" s="54"/>
      <c r="G1162" s="103">
        <v>127.04936268</v>
      </c>
      <c r="H1162" s="104">
        <v>1605552.93</v>
      </c>
    </row>
    <row r="1163" spans="2:8" ht="15.95" customHeight="1" x14ac:dyDescent="0.2">
      <c r="B1163" s="101">
        <v>41863</v>
      </c>
      <c r="C1163" s="102">
        <v>216.73226591</v>
      </c>
      <c r="D1163" s="102">
        <v>207.05514169739999</v>
      </c>
      <c r="E1163" s="102">
        <v>164.99222322</v>
      </c>
      <c r="F1163" s="54"/>
      <c r="G1163" s="103">
        <v>126.4312333</v>
      </c>
      <c r="H1163" s="104">
        <v>796078.38</v>
      </c>
    </row>
    <row r="1164" spans="2:8" ht="15.95" customHeight="1" x14ac:dyDescent="0.2">
      <c r="B1164" s="101">
        <v>41864</v>
      </c>
      <c r="C1164" s="102">
        <v>217.30282847000001</v>
      </c>
      <c r="D1164" s="102">
        <v>207.50234502719996</v>
      </c>
      <c r="E1164" s="102">
        <v>165.05944316</v>
      </c>
      <c r="F1164" s="54"/>
      <c r="G1164" s="103">
        <v>126.7640722</v>
      </c>
      <c r="H1164" s="104">
        <v>754445.88</v>
      </c>
    </row>
    <row r="1165" spans="2:8" ht="15.95" customHeight="1" x14ac:dyDescent="0.2">
      <c r="B1165" s="101">
        <v>41865</v>
      </c>
      <c r="C1165" s="102">
        <v>216.81377484999999</v>
      </c>
      <c r="D1165" s="102">
        <v>207.35327725059997</v>
      </c>
      <c r="E1165" s="102">
        <v>165.12669044</v>
      </c>
      <c r="F1165" s="54"/>
      <c r="G1165" s="103">
        <v>126.47878171000001</v>
      </c>
      <c r="H1165" s="104">
        <v>945675.85</v>
      </c>
    </row>
    <row r="1166" spans="2:8" ht="15.95" customHeight="1" x14ac:dyDescent="0.2">
      <c r="B1166" s="101">
        <v>41866</v>
      </c>
      <c r="C1166" s="102">
        <v>216.8251861</v>
      </c>
      <c r="D1166" s="102">
        <v>208.24768391019998</v>
      </c>
      <c r="E1166" s="102">
        <v>165.19402435999999</v>
      </c>
      <c r="F1166" s="54"/>
      <c r="G1166" s="103">
        <v>126.48543849000001</v>
      </c>
      <c r="H1166" s="104">
        <v>895389.77</v>
      </c>
    </row>
    <row r="1167" spans="2:8" ht="15.95" customHeight="1" x14ac:dyDescent="0.2">
      <c r="B1167" s="101">
        <v>41869</v>
      </c>
      <c r="C1167" s="102">
        <v>216.32472121999999</v>
      </c>
      <c r="D1167" s="102">
        <v>207.80048058039998</v>
      </c>
      <c r="E1167" s="102">
        <v>165.26132630999999</v>
      </c>
      <c r="F1167" s="54"/>
      <c r="G1167" s="103">
        <v>126.19349123000001</v>
      </c>
      <c r="H1167" s="104">
        <v>1073485.07</v>
      </c>
    </row>
    <row r="1168" spans="2:8" ht="15.95" customHeight="1" x14ac:dyDescent="0.2">
      <c r="B1168" s="101">
        <v>41870</v>
      </c>
      <c r="C1168" s="102">
        <v>218.44395359999999</v>
      </c>
      <c r="D1168" s="102">
        <v>208.09861613359999</v>
      </c>
      <c r="E1168" s="102">
        <v>165.32865559000001</v>
      </c>
      <c r="F1168" s="54"/>
      <c r="G1168" s="103">
        <v>127.42975</v>
      </c>
      <c r="H1168" s="104">
        <v>529260.21</v>
      </c>
    </row>
    <row r="1169" spans="2:8" ht="15.95" customHeight="1" x14ac:dyDescent="0.2">
      <c r="B1169" s="101">
        <v>41871</v>
      </c>
      <c r="C1169" s="102">
        <v>213.39039944999999</v>
      </c>
      <c r="D1169" s="102">
        <v>207.65141280379999</v>
      </c>
      <c r="E1169" s="102">
        <v>165.39619013999999</v>
      </c>
      <c r="F1169" s="54"/>
      <c r="G1169" s="103">
        <v>124.48174831999999</v>
      </c>
      <c r="H1169" s="104">
        <v>2000023.26</v>
      </c>
    </row>
    <row r="1170" spans="2:8" ht="15.95" customHeight="1" x14ac:dyDescent="0.2">
      <c r="B1170" s="101">
        <v>41872</v>
      </c>
      <c r="C1170" s="102">
        <v>216.81377484999999</v>
      </c>
      <c r="D1170" s="102">
        <v>208.54581946339999</v>
      </c>
      <c r="E1170" s="102">
        <v>165.46363388</v>
      </c>
      <c r="F1170" s="54"/>
      <c r="G1170" s="103">
        <v>126.47878171000001</v>
      </c>
      <c r="H1170" s="104">
        <v>659726.05000000005</v>
      </c>
    </row>
    <row r="1171" spans="2:8" ht="15.95" customHeight="1" x14ac:dyDescent="0.2">
      <c r="B1171" s="101">
        <v>41873</v>
      </c>
      <c r="C1171" s="102">
        <v>216.81377484999999</v>
      </c>
      <c r="D1171" s="102">
        <v>208.39675168679997</v>
      </c>
      <c r="E1171" s="102">
        <v>165.53104564</v>
      </c>
      <c r="F1171" s="54"/>
      <c r="G1171" s="103">
        <v>126.47878171000001</v>
      </c>
      <c r="H1171" s="104">
        <v>1138592.97</v>
      </c>
    </row>
    <row r="1172" spans="2:8" ht="15.95" customHeight="1" x14ac:dyDescent="0.2">
      <c r="B1172" s="101">
        <v>41876</v>
      </c>
      <c r="C1172" s="102">
        <v>216.16170334</v>
      </c>
      <c r="D1172" s="102">
        <v>208.09861613359999</v>
      </c>
      <c r="E1172" s="102">
        <v>165.59866267000001</v>
      </c>
      <c r="F1172" s="54"/>
      <c r="G1172" s="103">
        <v>126.0983944</v>
      </c>
      <c r="H1172" s="104">
        <v>1377084.22</v>
      </c>
    </row>
    <row r="1173" spans="2:8" ht="15.95" customHeight="1" x14ac:dyDescent="0.2">
      <c r="B1173" s="101">
        <v>41877</v>
      </c>
      <c r="C1173" s="102">
        <v>215.99868547</v>
      </c>
      <c r="D1173" s="102">
        <v>207.80048058039998</v>
      </c>
      <c r="E1173" s="102">
        <v>165.66630749000001</v>
      </c>
      <c r="F1173" s="54"/>
      <c r="G1173" s="103">
        <v>126.00329757</v>
      </c>
      <c r="H1173" s="104">
        <v>984711.35</v>
      </c>
    </row>
    <row r="1174" spans="2:8" ht="15.95" customHeight="1" x14ac:dyDescent="0.2">
      <c r="B1174" s="101">
        <v>41878</v>
      </c>
      <c r="C1174" s="102">
        <v>218.44395359999999</v>
      </c>
      <c r="D1174" s="102">
        <v>208.69488723999999</v>
      </c>
      <c r="E1174" s="102">
        <v>165.73380173000001</v>
      </c>
      <c r="F1174" s="54"/>
      <c r="G1174" s="103">
        <v>127.42975</v>
      </c>
      <c r="H1174" s="104">
        <v>310259.65000000002</v>
      </c>
    </row>
    <row r="1175" spans="2:8" ht="15.95" customHeight="1" x14ac:dyDescent="0.2">
      <c r="B1175" s="101">
        <v>41879</v>
      </c>
      <c r="C1175" s="102">
        <v>220.07413235999999</v>
      </c>
      <c r="D1175" s="102">
        <v>209.44022612299997</v>
      </c>
      <c r="E1175" s="102">
        <v>165.80150169999999</v>
      </c>
      <c r="F1175" s="54"/>
      <c r="G1175" s="103">
        <v>128.38071829</v>
      </c>
      <c r="H1175" s="104">
        <v>865844.73</v>
      </c>
    </row>
    <row r="1176" spans="2:8" ht="15.95" customHeight="1" x14ac:dyDescent="0.2">
      <c r="B1176" s="101">
        <v>41880</v>
      </c>
      <c r="C1176" s="102">
        <v>221.70431112</v>
      </c>
      <c r="D1176" s="102">
        <v>210.63276833579994</v>
      </c>
      <c r="E1176" s="102">
        <v>165.86905107999999</v>
      </c>
      <c r="F1176" s="54"/>
      <c r="G1176" s="103">
        <v>129.33168656999999</v>
      </c>
      <c r="H1176" s="104">
        <v>941416.68</v>
      </c>
    </row>
    <row r="1177" spans="2:8" ht="15.95" customHeight="1" x14ac:dyDescent="0.2">
      <c r="B1177" s="101">
        <v>41883</v>
      </c>
      <c r="C1177" s="102">
        <v>221.96738357000001</v>
      </c>
      <c r="D1177" s="102">
        <v>210.63276833579994</v>
      </c>
      <c r="E1177" s="102">
        <v>165.93662825000001</v>
      </c>
      <c r="F1177" s="54"/>
      <c r="G1177" s="103">
        <v>128.38071829</v>
      </c>
      <c r="H1177" s="104">
        <v>521958.94</v>
      </c>
    </row>
    <row r="1178" spans="2:8" ht="15.95" customHeight="1" x14ac:dyDescent="0.2">
      <c r="B1178" s="101">
        <v>41884</v>
      </c>
      <c r="C1178" s="102">
        <v>220.32318072999999</v>
      </c>
      <c r="D1178" s="102">
        <v>211.37810721879993</v>
      </c>
      <c r="E1178" s="102">
        <v>166.00423276999999</v>
      </c>
      <c r="F1178" s="54"/>
      <c r="G1178" s="103">
        <v>127.42975</v>
      </c>
      <c r="H1178" s="104">
        <v>636444.74</v>
      </c>
    </row>
    <row r="1179" spans="2:8" ht="15.95" customHeight="1" x14ac:dyDescent="0.2">
      <c r="B1179" s="101">
        <v>41885</v>
      </c>
      <c r="C1179" s="102">
        <v>221.96738357000001</v>
      </c>
      <c r="D1179" s="102">
        <v>211.37810721879993</v>
      </c>
      <c r="E1179" s="102">
        <v>166.07186462000001</v>
      </c>
      <c r="F1179" s="54"/>
      <c r="G1179" s="103">
        <v>128.38071829</v>
      </c>
      <c r="H1179" s="104">
        <v>342590.07</v>
      </c>
    </row>
    <row r="1180" spans="2:8" ht="15.95" customHeight="1" x14ac:dyDescent="0.2">
      <c r="B1180" s="101">
        <v>41886</v>
      </c>
      <c r="C1180" s="102">
        <v>220.98086187000001</v>
      </c>
      <c r="D1180" s="102">
        <v>211.67624277199994</v>
      </c>
      <c r="E1180" s="102">
        <v>166.13952427000001</v>
      </c>
      <c r="F1180" s="54"/>
      <c r="G1180" s="103">
        <v>127.81013731</v>
      </c>
      <c r="H1180" s="104">
        <v>607056.59</v>
      </c>
    </row>
    <row r="1181" spans="2:8" ht="15.95" customHeight="1" x14ac:dyDescent="0.2">
      <c r="B1181" s="101">
        <v>41887</v>
      </c>
      <c r="C1181" s="102">
        <v>220.98086187000001</v>
      </c>
      <c r="D1181" s="102">
        <v>210.93090388899995</v>
      </c>
      <c r="E1181" s="102">
        <v>166.20721126999999</v>
      </c>
      <c r="F1181" s="54"/>
      <c r="G1181" s="103">
        <v>127.81013731</v>
      </c>
      <c r="H1181" s="104">
        <v>1114140.94</v>
      </c>
    </row>
    <row r="1182" spans="2:8" ht="15.95" customHeight="1" x14ac:dyDescent="0.2">
      <c r="B1182" s="101">
        <v>41890</v>
      </c>
      <c r="C1182" s="102">
        <v>220.98086187000001</v>
      </c>
      <c r="D1182" s="102">
        <v>210.48370055919995</v>
      </c>
      <c r="E1182" s="102">
        <v>166.27492606000001</v>
      </c>
      <c r="F1182" s="54"/>
      <c r="G1182" s="103">
        <v>127.81013731</v>
      </c>
      <c r="H1182" s="104">
        <v>574938.01</v>
      </c>
    </row>
    <row r="1183" spans="2:8" ht="15.95" customHeight="1" x14ac:dyDescent="0.2">
      <c r="B1183" s="101">
        <v>41891</v>
      </c>
      <c r="C1183" s="102">
        <v>220.98086187000001</v>
      </c>
      <c r="D1183" s="102">
        <v>210.63276833579997</v>
      </c>
      <c r="E1183" s="102">
        <v>166.34266819000001</v>
      </c>
      <c r="F1183" s="54"/>
      <c r="G1183" s="103">
        <v>127.81013731</v>
      </c>
      <c r="H1183" s="104">
        <v>728192.54</v>
      </c>
    </row>
    <row r="1184" spans="2:8" ht="15.95" customHeight="1" x14ac:dyDescent="0.2">
      <c r="B1184" s="101">
        <v>41892</v>
      </c>
      <c r="C1184" s="102">
        <v>220.48760102</v>
      </c>
      <c r="D1184" s="102">
        <v>210.48370055919997</v>
      </c>
      <c r="E1184" s="102">
        <v>166.41061697000001</v>
      </c>
      <c r="F1184" s="54"/>
      <c r="G1184" s="103">
        <v>127.52484683</v>
      </c>
      <c r="H1184" s="104">
        <v>530702.77</v>
      </c>
    </row>
    <row r="1185" spans="2:8" ht="15.95" customHeight="1" x14ac:dyDescent="0.2">
      <c r="B1185" s="101">
        <v>41893</v>
      </c>
      <c r="C1185" s="102">
        <v>221.30970244</v>
      </c>
      <c r="D1185" s="102">
        <v>210.78183611239999</v>
      </c>
      <c r="E1185" s="102">
        <v>166.4784147</v>
      </c>
      <c r="F1185" s="54"/>
      <c r="G1185" s="103">
        <v>128.00033096999999</v>
      </c>
      <c r="H1185" s="104">
        <v>268166.18</v>
      </c>
    </row>
    <row r="1186" spans="2:8" ht="15.95" customHeight="1" x14ac:dyDescent="0.2">
      <c r="B1186" s="101">
        <v>41894</v>
      </c>
      <c r="C1186" s="102">
        <v>226.48894139000001</v>
      </c>
      <c r="D1186" s="102">
        <v>210.78183611239999</v>
      </c>
      <c r="E1186" s="102">
        <v>166.54623977</v>
      </c>
      <c r="F1186" s="54"/>
      <c r="G1186" s="103">
        <v>130.99588107</v>
      </c>
      <c r="H1186" s="104">
        <v>571874.63</v>
      </c>
    </row>
    <row r="1187" spans="2:8" ht="15.95" customHeight="1" x14ac:dyDescent="0.2">
      <c r="B1187" s="101">
        <v>41897</v>
      </c>
      <c r="C1187" s="102">
        <v>228.54419494000001</v>
      </c>
      <c r="D1187" s="102">
        <v>211.22903944219996</v>
      </c>
      <c r="E1187" s="102">
        <v>166.61409264</v>
      </c>
      <c r="F1187" s="54"/>
      <c r="G1187" s="103">
        <v>132.18459142</v>
      </c>
      <c r="H1187" s="104">
        <v>1367903.38</v>
      </c>
    </row>
    <row r="1188" spans="2:8" ht="15.95" customHeight="1" x14ac:dyDescent="0.2">
      <c r="B1188" s="101">
        <v>41898</v>
      </c>
      <c r="C1188" s="102">
        <v>226.89999209999999</v>
      </c>
      <c r="D1188" s="102">
        <v>211.37810721879995</v>
      </c>
      <c r="E1188" s="102">
        <v>166.68197330999999</v>
      </c>
      <c r="F1188" s="54"/>
      <c r="G1188" s="103">
        <v>131.23362313999999</v>
      </c>
      <c r="H1188" s="104">
        <v>189189.18</v>
      </c>
    </row>
    <row r="1189" spans="2:8" ht="15.95" customHeight="1" x14ac:dyDescent="0.2">
      <c r="B1189" s="101">
        <v>41899</v>
      </c>
      <c r="C1189" s="102">
        <v>230.18839778</v>
      </c>
      <c r="D1189" s="102">
        <v>211.97437832519995</v>
      </c>
      <c r="E1189" s="102">
        <v>166.74988131000001</v>
      </c>
      <c r="F1189" s="54"/>
      <c r="G1189" s="103">
        <v>133.13555969999999</v>
      </c>
      <c r="H1189" s="104">
        <v>468524.39</v>
      </c>
    </row>
    <row r="1190" spans="2:8" ht="15.95" customHeight="1" x14ac:dyDescent="0.2">
      <c r="B1190" s="101">
        <v>41900</v>
      </c>
      <c r="C1190" s="102">
        <v>226.07789068</v>
      </c>
      <c r="D1190" s="102">
        <v>212.27251387839996</v>
      </c>
      <c r="E1190" s="102">
        <v>166.81781712</v>
      </c>
      <c r="F1190" s="54"/>
      <c r="G1190" s="103">
        <v>130.758139</v>
      </c>
      <c r="H1190" s="104">
        <v>624551.43000000005</v>
      </c>
    </row>
    <row r="1191" spans="2:8" ht="15.95" customHeight="1" x14ac:dyDescent="0.2">
      <c r="B1191" s="101">
        <v>41901</v>
      </c>
      <c r="C1191" s="102">
        <v>226.07789068</v>
      </c>
      <c r="D1191" s="102">
        <v>211.37810721879995</v>
      </c>
      <c r="E1191" s="102">
        <v>166.88578072999999</v>
      </c>
      <c r="F1191" s="54"/>
      <c r="G1191" s="103">
        <v>130.758139</v>
      </c>
      <c r="H1191" s="104">
        <v>773641.66</v>
      </c>
    </row>
    <row r="1192" spans="2:8" ht="15.95" customHeight="1" x14ac:dyDescent="0.2">
      <c r="B1192" s="101">
        <v>41904</v>
      </c>
      <c r="C1192" s="102">
        <v>224.59810812000001</v>
      </c>
      <c r="D1192" s="102">
        <v>211.07997166559994</v>
      </c>
      <c r="E1192" s="102">
        <v>166.95377214000001</v>
      </c>
      <c r="F1192" s="54"/>
      <c r="G1192" s="103">
        <v>129.90226754</v>
      </c>
      <c r="H1192" s="104">
        <v>905867.63</v>
      </c>
    </row>
    <row r="1193" spans="2:8" ht="15.95" customHeight="1" x14ac:dyDescent="0.2">
      <c r="B1193" s="101">
        <v>41905</v>
      </c>
      <c r="C1193" s="102">
        <v>227.72209351999999</v>
      </c>
      <c r="D1193" s="102">
        <v>211.37810721879995</v>
      </c>
      <c r="E1193" s="102">
        <v>167.02197065999999</v>
      </c>
      <c r="F1193" s="54"/>
      <c r="G1193" s="103">
        <v>131.70910728000001</v>
      </c>
      <c r="H1193" s="104">
        <v>205171.6</v>
      </c>
    </row>
    <row r="1194" spans="2:8" ht="15.95" customHeight="1" x14ac:dyDescent="0.2">
      <c r="B1194" s="101">
        <v>41906</v>
      </c>
      <c r="C1194" s="102">
        <v>226.07789068</v>
      </c>
      <c r="D1194" s="102">
        <v>211.52717499539997</v>
      </c>
      <c r="E1194" s="102">
        <v>167.09019699000001</v>
      </c>
      <c r="F1194" s="54"/>
      <c r="G1194" s="103">
        <v>130.758139</v>
      </c>
      <c r="H1194" s="104">
        <v>527163.94999999995</v>
      </c>
    </row>
    <row r="1195" spans="2:8" ht="15.95" customHeight="1" x14ac:dyDescent="0.2">
      <c r="B1195" s="101">
        <v>41907</v>
      </c>
      <c r="C1195" s="102">
        <v>227.72209351999999</v>
      </c>
      <c r="D1195" s="102">
        <v>211.67624277199999</v>
      </c>
      <c r="E1195" s="102">
        <v>167.15845112</v>
      </c>
      <c r="F1195" s="54"/>
      <c r="G1195" s="103">
        <v>131.70910728000001</v>
      </c>
      <c r="H1195" s="104">
        <v>1054647.17</v>
      </c>
    </row>
    <row r="1196" spans="2:8" ht="15.95" customHeight="1" x14ac:dyDescent="0.2">
      <c r="B1196" s="101">
        <v>41908</v>
      </c>
      <c r="C1196" s="102">
        <v>228.87303550999999</v>
      </c>
      <c r="D1196" s="102">
        <v>212.27251387839999</v>
      </c>
      <c r="E1196" s="102">
        <v>167.22655327000001</v>
      </c>
      <c r="F1196" s="54"/>
      <c r="G1196" s="103">
        <v>132.37478508000001</v>
      </c>
      <c r="H1196" s="104">
        <v>2433063.41</v>
      </c>
    </row>
    <row r="1197" spans="2:8" ht="15.95" customHeight="1" x14ac:dyDescent="0.2">
      <c r="B1197" s="101">
        <v>41911</v>
      </c>
      <c r="C1197" s="102">
        <v>224.43533203999999</v>
      </c>
      <c r="D1197" s="102">
        <v>211.37810721879998</v>
      </c>
      <c r="E1197" s="102">
        <v>167.29468320999999</v>
      </c>
      <c r="F1197" s="54"/>
      <c r="G1197" s="103">
        <v>129.80812168</v>
      </c>
      <c r="H1197" s="104">
        <v>3162884.87</v>
      </c>
    </row>
    <row r="1198" spans="2:8" ht="15.95" customHeight="1" x14ac:dyDescent="0.2">
      <c r="B1198" s="101">
        <v>41912</v>
      </c>
      <c r="C1198" s="102">
        <v>228.04600148</v>
      </c>
      <c r="D1198" s="102">
        <v>211.82531054860002</v>
      </c>
      <c r="E1198" s="102">
        <v>167.36284097000001</v>
      </c>
      <c r="F1198" s="54"/>
      <c r="G1198" s="103">
        <v>131.89644802999999</v>
      </c>
      <c r="H1198" s="104">
        <v>359644.88</v>
      </c>
    </row>
    <row r="1199" spans="2:8" ht="15.95" customHeight="1" x14ac:dyDescent="0.2">
      <c r="B1199" s="101">
        <v>41913</v>
      </c>
      <c r="C1199" s="102">
        <v>226.32160847</v>
      </c>
      <c r="D1199" s="102">
        <v>211.82531054860002</v>
      </c>
      <c r="E1199" s="102">
        <v>167.43102651999999</v>
      </c>
      <c r="F1199" s="54"/>
      <c r="G1199" s="103">
        <v>129.80431780999999</v>
      </c>
      <c r="H1199" s="104">
        <v>1714141.08</v>
      </c>
    </row>
    <row r="1200" spans="2:8" ht="15.95" customHeight="1" x14ac:dyDescent="0.2">
      <c r="B1200" s="101">
        <v>41914</v>
      </c>
      <c r="C1200" s="102">
        <v>227.81552972</v>
      </c>
      <c r="D1200" s="102">
        <v>211.67624277199999</v>
      </c>
      <c r="E1200" s="102">
        <v>167.49923987</v>
      </c>
      <c r="F1200" s="54"/>
      <c r="G1200" s="103">
        <v>130.66114023</v>
      </c>
      <c r="H1200" s="104">
        <v>219735.64</v>
      </c>
    </row>
    <row r="1201" spans="2:8" ht="15.95" customHeight="1" x14ac:dyDescent="0.2">
      <c r="B1201" s="101">
        <v>41915</v>
      </c>
      <c r="C1201" s="102">
        <v>228.64788096000001</v>
      </c>
      <c r="D1201" s="102">
        <v>210.4837005592</v>
      </c>
      <c r="E1201" s="102">
        <v>167.56748102</v>
      </c>
      <c r="F1201" s="54"/>
      <c r="G1201" s="103">
        <v>131.13852631</v>
      </c>
      <c r="H1201" s="104">
        <v>518312.12</v>
      </c>
    </row>
    <row r="1202" spans="2:8" ht="15.95" customHeight="1" x14ac:dyDescent="0.2">
      <c r="B1202" s="101">
        <v>41918</v>
      </c>
      <c r="C1202" s="102">
        <v>227.15561778</v>
      </c>
      <c r="D1202" s="102">
        <v>210.78183611240001</v>
      </c>
      <c r="E1202" s="102">
        <v>167.63574998000001</v>
      </c>
      <c r="F1202" s="54"/>
      <c r="G1202" s="103">
        <v>130.28265485</v>
      </c>
      <c r="H1202" s="104">
        <v>1033130.32</v>
      </c>
    </row>
    <row r="1203" spans="2:8" ht="15.95" customHeight="1" x14ac:dyDescent="0.2">
      <c r="B1203" s="101">
        <v>41919</v>
      </c>
      <c r="C1203" s="102">
        <v>228.98115307</v>
      </c>
      <c r="D1203" s="102">
        <v>211.37810721880004</v>
      </c>
      <c r="E1203" s="102">
        <v>167.70422697000001</v>
      </c>
      <c r="F1203" s="54"/>
      <c r="G1203" s="103">
        <v>131.32967092999999</v>
      </c>
      <c r="H1203" s="104">
        <v>1481799.66</v>
      </c>
    </row>
    <row r="1204" spans="2:8" ht="15.95" customHeight="1" x14ac:dyDescent="0.2">
      <c r="B1204" s="101">
        <v>41920</v>
      </c>
      <c r="C1204" s="102">
        <v>229.14530202</v>
      </c>
      <c r="D1204" s="102">
        <v>211.07997166560003</v>
      </c>
      <c r="E1204" s="102">
        <v>167.77273177000001</v>
      </c>
      <c r="F1204" s="54"/>
      <c r="G1204" s="103">
        <v>131.42381678999999</v>
      </c>
      <c r="H1204" s="104">
        <v>1015638.8</v>
      </c>
    </row>
    <row r="1205" spans="2:8" ht="15.95" customHeight="1" x14ac:dyDescent="0.2">
      <c r="B1205" s="101">
        <v>41921</v>
      </c>
      <c r="C1205" s="102">
        <v>229.62614238</v>
      </c>
      <c r="D1205" s="102">
        <v>211.07997166560003</v>
      </c>
      <c r="E1205" s="102">
        <v>167.84126483</v>
      </c>
      <c r="F1205" s="54"/>
      <c r="G1205" s="103">
        <v>131.6995976</v>
      </c>
      <c r="H1205" s="104">
        <v>595515.15</v>
      </c>
    </row>
    <row r="1206" spans="2:8" ht="15.95" customHeight="1" x14ac:dyDescent="0.2">
      <c r="B1206" s="101">
        <v>41922</v>
      </c>
      <c r="C1206" s="102">
        <v>228.81368798</v>
      </c>
      <c r="D1206" s="102">
        <v>211.52717499540006</v>
      </c>
      <c r="E1206" s="102">
        <v>167.90982568999999</v>
      </c>
      <c r="F1206" s="54"/>
      <c r="G1206" s="103">
        <v>131.23362313999999</v>
      </c>
      <c r="H1206" s="104">
        <v>419371.66</v>
      </c>
    </row>
    <row r="1207" spans="2:8" ht="15.95" customHeight="1" x14ac:dyDescent="0.2">
      <c r="B1207" s="101">
        <v>41925</v>
      </c>
      <c r="C1207" s="102">
        <v>227.98465288</v>
      </c>
      <c r="D1207" s="102">
        <v>211.52717499540006</v>
      </c>
      <c r="E1207" s="102">
        <v>167.97823410999999</v>
      </c>
      <c r="F1207" s="54"/>
      <c r="G1207" s="103">
        <v>130.758139</v>
      </c>
      <c r="H1207" s="104">
        <v>148550.48000000001</v>
      </c>
    </row>
    <row r="1208" spans="2:8" ht="15.95" customHeight="1" x14ac:dyDescent="0.2">
      <c r="B1208" s="101">
        <v>41926</v>
      </c>
      <c r="C1208" s="102">
        <v>230.14014415</v>
      </c>
      <c r="D1208" s="102">
        <v>211.82531054860004</v>
      </c>
      <c r="E1208" s="102">
        <v>168.04685104000001</v>
      </c>
      <c r="F1208" s="54"/>
      <c r="G1208" s="103">
        <v>131.99439776</v>
      </c>
      <c r="H1208" s="104">
        <v>1648410.39</v>
      </c>
    </row>
    <row r="1209" spans="2:8" ht="15.95" customHeight="1" x14ac:dyDescent="0.2">
      <c r="B1209" s="101">
        <v>41927</v>
      </c>
      <c r="C1209" s="102">
        <v>226.49238969999999</v>
      </c>
      <c r="D1209" s="102">
        <v>211.52717499540006</v>
      </c>
      <c r="E1209" s="102">
        <v>168.11531506</v>
      </c>
      <c r="F1209" s="54"/>
      <c r="G1209" s="103">
        <v>129.90226754</v>
      </c>
      <c r="H1209" s="104">
        <v>576190.43000000005</v>
      </c>
    </row>
    <row r="1210" spans="2:8" ht="15.95" customHeight="1" x14ac:dyDescent="0.2">
      <c r="B1210" s="101">
        <v>41928</v>
      </c>
      <c r="C1210" s="102">
        <v>227.15561778</v>
      </c>
      <c r="D1210" s="102">
        <v>211.07997166560006</v>
      </c>
      <c r="E1210" s="102">
        <v>168.18398805000001</v>
      </c>
      <c r="F1210" s="54"/>
      <c r="G1210" s="103">
        <v>130.28265485</v>
      </c>
      <c r="H1210" s="104">
        <v>353295.69</v>
      </c>
    </row>
    <row r="1211" spans="2:8" ht="15.95" customHeight="1" x14ac:dyDescent="0.2">
      <c r="B1211" s="101">
        <v>41929</v>
      </c>
      <c r="C1211" s="102">
        <v>228.81202991000001</v>
      </c>
      <c r="D1211" s="102">
        <v>211.52717499540009</v>
      </c>
      <c r="E1211" s="102">
        <v>168.25268883999999</v>
      </c>
      <c r="F1211" s="54"/>
      <c r="G1211" s="103">
        <v>131.23267217</v>
      </c>
      <c r="H1211" s="104">
        <v>161360.66</v>
      </c>
    </row>
    <row r="1212" spans="2:8" ht="15.95" customHeight="1" x14ac:dyDescent="0.2">
      <c r="B1212" s="101">
        <v>41932</v>
      </c>
      <c r="C1212" s="102">
        <v>227.15561778</v>
      </c>
      <c r="D1212" s="102">
        <v>211.07997166560008</v>
      </c>
      <c r="E1212" s="102">
        <v>168.3214179</v>
      </c>
      <c r="F1212" s="54"/>
      <c r="G1212" s="103">
        <v>130.28265485</v>
      </c>
      <c r="H1212" s="104">
        <v>405523.28</v>
      </c>
    </row>
    <row r="1213" spans="2:8" ht="15.95" customHeight="1" x14ac:dyDescent="0.2">
      <c r="B1213" s="101">
        <v>41933</v>
      </c>
      <c r="C1213" s="102">
        <v>225.66335459999999</v>
      </c>
      <c r="D1213" s="102">
        <v>210.18556500600008</v>
      </c>
      <c r="E1213" s="102">
        <v>168.39017476000001</v>
      </c>
      <c r="F1213" s="54"/>
      <c r="G1213" s="103">
        <v>129.42678340000001</v>
      </c>
      <c r="H1213" s="104">
        <v>1514496.63</v>
      </c>
    </row>
    <row r="1214" spans="2:8" ht="15.95" customHeight="1" x14ac:dyDescent="0.2">
      <c r="B1214" s="101">
        <v>41934</v>
      </c>
      <c r="C1214" s="102">
        <v>227.15561778</v>
      </c>
      <c r="D1214" s="102">
        <v>210.03649722940008</v>
      </c>
      <c r="E1214" s="102">
        <v>168.45895988000001</v>
      </c>
      <c r="F1214" s="54"/>
      <c r="G1214" s="103">
        <v>130.28265485</v>
      </c>
      <c r="H1214" s="104">
        <v>720153.18</v>
      </c>
    </row>
    <row r="1215" spans="2:8" ht="15.95" customHeight="1" x14ac:dyDescent="0.2">
      <c r="B1215" s="101">
        <v>41935</v>
      </c>
      <c r="C1215" s="102">
        <v>224.00528439999999</v>
      </c>
      <c r="D1215" s="102">
        <v>209.44022612300009</v>
      </c>
      <c r="E1215" s="102">
        <v>168.52777327000001</v>
      </c>
      <c r="F1215" s="54"/>
      <c r="G1215" s="103">
        <v>128.47581511000001</v>
      </c>
      <c r="H1215" s="104">
        <v>1030010.32</v>
      </c>
    </row>
    <row r="1216" spans="2:8" ht="15.95" customHeight="1" x14ac:dyDescent="0.2">
      <c r="B1216" s="101">
        <v>41936</v>
      </c>
      <c r="C1216" s="102">
        <v>225.49754758</v>
      </c>
      <c r="D1216" s="102">
        <v>209.44022612300009</v>
      </c>
      <c r="E1216" s="102">
        <v>168.59661445</v>
      </c>
      <c r="F1216" s="54"/>
      <c r="G1216" s="103">
        <v>129.33168656999999</v>
      </c>
      <c r="H1216" s="104">
        <v>297693.25</v>
      </c>
    </row>
    <row r="1217" spans="2:8" ht="15.95" customHeight="1" x14ac:dyDescent="0.2">
      <c r="B1217" s="101">
        <v>41939</v>
      </c>
      <c r="C1217" s="102">
        <v>223.83947737</v>
      </c>
      <c r="D1217" s="102">
        <v>207.94954835700008</v>
      </c>
      <c r="E1217" s="102">
        <v>168.6654839</v>
      </c>
      <c r="F1217" s="54"/>
      <c r="G1217" s="103">
        <v>128.38071829</v>
      </c>
      <c r="H1217" s="104">
        <v>117884.33</v>
      </c>
    </row>
    <row r="1218" spans="2:8" ht="15.95" customHeight="1" x14ac:dyDescent="0.2">
      <c r="B1218" s="101">
        <v>41940</v>
      </c>
      <c r="C1218" s="102">
        <v>225.49754758</v>
      </c>
      <c r="D1218" s="102">
        <v>208.2476839102001</v>
      </c>
      <c r="E1218" s="102">
        <v>168.73438161999999</v>
      </c>
      <c r="F1218" s="54"/>
      <c r="G1218" s="103">
        <v>129.33168656999999</v>
      </c>
      <c r="H1218" s="104">
        <v>356119.84</v>
      </c>
    </row>
    <row r="1219" spans="2:8" ht="15.95" customHeight="1" x14ac:dyDescent="0.2">
      <c r="B1219" s="101">
        <v>41941</v>
      </c>
      <c r="C1219" s="102">
        <v>225.49754758</v>
      </c>
      <c r="D1219" s="102">
        <v>208.09861613360007</v>
      </c>
      <c r="E1219" s="102">
        <v>168.80330713000001</v>
      </c>
      <c r="F1219" s="54"/>
      <c r="G1219" s="103">
        <v>129.33168656999999</v>
      </c>
      <c r="H1219" s="104">
        <v>265018.5</v>
      </c>
    </row>
    <row r="1220" spans="2:8" ht="15.95" customHeight="1" x14ac:dyDescent="0.2">
      <c r="B1220" s="101">
        <v>41942</v>
      </c>
      <c r="C1220" s="102">
        <v>225.49754758</v>
      </c>
      <c r="D1220" s="102">
        <v>208.69488724000007</v>
      </c>
      <c r="E1220" s="102">
        <v>168.87377096</v>
      </c>
      <c r="F1220" s="54"/>
      <c r="G1220" s="103">
        <v>129.33168656999999</v>
      </c>
      <c r="H1220" s="104">
        <v>844755.49</v>
      </c>
    </row>
    <row r="1221" spans="2:8" ht="15.95" customHeight="1" x14ac:dyDescent="0.2">
      <c r="B1221" s="101">
        <v>41943</v>
      </c>
      <c r="C1221" s="102">
        <v>226.32658268</v>
      </c>
      <c r="D1221" s="102">
        <v>208.99302279320005</v>
      </c>
      <c r="E1221" s="102">
        <v>168.94408279999999</v>
      </c>
      <c r="F1221" s="54"/>
      <c r="G1221" s="103">
        <v>129.80717071000001</v>
      </c>
      <c r="H1221" s="104">
        <v>317139.09999999998</v>
      </c>
    </row>
    <row r="1222" spans="2:8" ht="15.95" customHeight="1" x14ac:dyDescent="0.2">
      <c r="B1222" s="101">
        <v>41946</v>
      </c>
      <c r="C1222" s="102">
        <v>225.75800695999999</v>
      </c>
      <c r="D1222" s="102">
        <v>208.39675168680006</v>
      </c>
      <c r="E1222" s="102">
        <v>169.01442384000001</v>
      </c>
      <c r="F1222" s="54"/>
      <c r="G1222" s="103">
        <v>128.38071829</v>
      </c>
      <c r="H1222" s="104">
        <v>350604.21</v>
      </c>
    </row>
    <row r="1223" spans="2:8" ht="15.95" customHeight="1" x14ac:dyDescent="0.2">
      <c r="B1223" s="101">
        <v>41947</v>
      </c>
      <c r="C1223" s="102">
        <v>223.91849726999999</v>
      </c>
      <c r="D1223" s="102">
        <v>208.09861613360007</v>
      </c>
      <c r="E1223" s="102">
        <v>169.08479453000001</v>
      </c>
      <c r="F1223" s="54"/>
      <c r="G1223" s="103">
        <v>127.33465317</v>
      </c>
      <c r="H1223" s="104">
        <v>1208342.81</v>
      </c>
    </row>
    <row r="1224" spans="2:8" ht="15.95" customHeight="1" x14ac:dyDescent="0.2">
      <c r="B1224" s="101">
        <v>41948</v>
      </c>
      <c r="C1224" s="102">
        <v>223.24958466000001</v>
      </c>
      <c r="D1224" s="102">
        <v>207.35327725060006</v>
      </c>
      <c r="E1224" s="102">
        <v>169.15537558</v>
      </c>
      <c r="F1224" s="54"/>
      <c r="G1224" s="103">
        <v>126.95426586000001</v>
      </c>
      <c r="H1224" s="104">
        <v>364945.32</v>
      </c>
    </row>
    <row r="1225" spans="2:8" ht="15.95" customHeight="1" x14ac:dyDescent="0.2">
      <c r="B1225" s="101">
        <v>41949</v>
      </c>
      <c r="C1225" s="102">
        <v>222.41344389</v>
      </c>
      <c r="D1225" s="102">
        <v>206.60793836760007</v>
      </c>
      <c r="E1225" s="102">
        <v>169.22598629000001</v>
      </c>
      <c r="F1225" s="54"/>
      <c r="G1225" s="103">
        <v>126.47878171000001</v>
      </c>
      <c r="H1225" s="104">
        <v>896933.79</v>
      </c>
    </row>
    <row r="1226" spans="2:8" ht="15.95" customHeight="1" x14ac:dyDescent="0.2">
      <c r="B1226" s="101">
        <v>41950</v>
      </c>
      <c r="C1226" s="102">
        <v>219.90502158999999</v>
      </c>
      <c r="D1226" s="102">
        <v>206.16073503780007</v>
      </c>
      <c r="E1226" s="102">
        <v>169.29662618</v>
      </c>
      <c r="F1226" s="54"/>
      <c r="G1226" s="103">
        <v>125.05232929</v>
      </c>
      <c r="H1226" s="104">
        <v>591082.63</v>
      </c>
    </row>
    <row r="1227" spans="2:8" ht="15.95" customHeight="1" x14ac:dyDescent="0.2">
      <c r="B1227" s="101">
        <v>41953</v>
      </c>
      <c r="C1227" s="102">
        <v>217.22937114000001</v>
      </c>
      <c r="D1227" s="102">
        <v>205.26632837820006</v>
      </c>
      <c r="E1227" s="102">
        <v>169.36729573</v>
      </c>
      <c r="F1227" s="54"/>
      <c r="G1227" s="103">
        <v>123.53078004</v>
      </c>
      <c r="H1227" s="104">
        <v>2389710.19</v>
      </c>
    </row>
    <row r="1228" spans="2:8" ht="15.95" customHeight="1" x14ac:dyDescent="0.2">
      <c r="B1228" s="101">
        <v>41954</v>
      </c>
      <c r="C1228" s="102">
        <v>215.23099471</v>
      </c>
      <c r="D1228" s="102">
        <v>203.62658283560006</v>
      </c>
      <c r="E1228" s="102">
        <v>169.43799494000001</v>
      </c>
      <c r="F1228" s="54"/>
      <c r="G1228" s="103">
        <v>122.39437294</v>
      </c>
      <c r="H1228" s="104">
        <v>367447.25</v>
      </c>
    </row>
    <row r="1229" spans="2:8" ht="15.95" customHeight="1" x14ac:dyDescent="0.2">
      <c r="B1229" s="101">
        <v>41955</v>
      </c>
      <c r="C1229" s="102">
        <v>215.72431775999999</v>
      </c>
      <c r="D1229" s="102">
        <v>202.88124395260004</v>
      </c>
      <c r="E1229" s="102">
        <v>169.50872333000001</v>
      </c>
      <c r="F1229" s="54"/>
      <c r="G1229" s="103">
        <v>122.67490857999999</v>
      </c>
      <c r="H1229" s="104">
        <v>551790.47</v>
      </c>
    </row>
    <row r="1230" spans="2:8" ht="15.95" customHeight="1" x14ac:dyDescent="0.2">
      <c r="B1230" s="101">
        <v>41956</v>
      </c>
      <c r="C1230" s="102">
        <v>214.05203623</v>
      </c>
      <c r="D1230" s="102">
        <v>201.53963396320003</v>
      </c>
      <c r="E1230" s="102">
        <v>169.57948138</v>
      </c>
      <c r="F1230" s="54"/>
      <c r="G1230" s="103">
        <v>121.7239403</v>
      </c>
      <c r="H1230" s="104">
        <v>1670508.53</v>
      </c>
    </row>
    <row r="1231" spans="2:8" ht="15.95" customHeight="1" x14ac:dyDescent="0.2">
      <c r="B1231" s="101">
        <v>41957</v>
      </c>
      <c r="C1231" s="102">
        <v>214.05872535</v>
      </c>
      <c r="D1231" s="102">
        <v>201.09243063340003</v>
      </c>
      <c r="E1231" s="102">
        <v>169.65026907999999</v>
      </c>
      <c r="F1231" s="54"/>
      <c r="G1231" s="103">
        <v>121.72774416999999</v>
      </c>
      <c r="H1231" s="104">
        <v>108999.03</v>
      </c>
    </row>
    <row r="1232" spans="2:8" ht="15.95" customHeight="1" x14ac:dyDescent="0.2">
      <c r="B1232" s="101">
        <v>41960</v>
      </c>
      <c r="C1232" s="102">
        <v>215.55374504</v>
      </c>
      <c r="D1232" s="102">
        <v>200.79429508020002</v>
      </c>
      <c r="E1232" s="102">
        <v>169.72108643999999</v>
      </c>
      <c r="F1232" s="54"/>
      <c r="G1232" s="103">
        <v>122.57790982</v>
      </c>
      <c r="H1232" s="104">
        <v>781733.99</v>
      </c>
    </row>
    <row r="1233" spans="2:8" ht="15.95" customHeight="1" x14ac:dyDescent="0.2">
      <c r="B1233" s="101">
        <v>41961</v>
      </c>
      <c r="C1233" s="102">
        <v>213.38312361000001</v>
      </c>
      <c r="D1233" s="102">
        <v>200.496159527</v>
      </c>
      <c r="E1233" s="102">
        <v>169.79193298999999</v>
      </c>
      <c r="F1233" s="54"/>
      <c r="G1233" s="103">
        <v>121.34355298</v>
      </c>
      <c r="H1233" s="104">
        <v>2256660.48</v>
      </c>
    </row>
    <row r="1234" spans="2:8" ht="15.95" customHeight="1" x14ac:dyDescent="0.2">
      <c r="B1234" s="101">
        <v>41962</v>
      </c>
      <c r="C1234" s="102">
        <v>211.35297383</v>
      </c>
      <c r="D1234" s="102">
        <v>199.89988842060001</v>
      </c>
      <c r="E1234" s="102">
        <v>169.86280919000001</v>
      </c>
      <c r="F1234" s="54"/>
      <c r="G1234" s="103">
        <v>120.18907749</v>
      </c>
      <c r="H1234" s="104">
        <v>1025662.41</v>
      </c>
    </row>
    <row r="1235" spans="2:8" ht="15.95" customHeight="1" x14ac:dyDescent="0.2">
      <c r="B1235" s="101">
        <v>41964</v>
      </c>
      <c r="C1235" s="102">
        <v>210.70914543999999</v>
      </c>
      <c r="D1235" s="102">
        <v>200.34709175040001</v>
      </c>
      <c r="E1235" s="102">
        <v>170.00465055999999</v>
      </c>
      <c r="F1235" s="54"/>
      <c r="G1235" s="103">
        <v>119.8229547</v>
      </c>
      <c r="H1235" s="104">
        <v>1355769.8</v>
      </c>
    </row>
    <row r="1236" spans="2:8" ht="15.95" customHeight="1" x14ac:dyDescent="0.2">
      <c r="B1236" s="101">
        <v>41967</v>
      </c>
      <c r="C1236" s="102">
        <v>210.70747316000001</v>
      </c>
      <c r="D1236" s="102">
        <v>201.39056618659998</v>
      </c>
      <c r="E1236" s="102">
        <v>170.07561572</v>
      </c>
      <c r="F1236" s="54"/>
      <c r="G1236" s="103">
        <v>119.82200373000001</v>
      </c>
      <c r="H1236" s="104">
        <v>322050.15999999997</v>
      </c>
    </row>
    <row r="1237" spans="2:8" ht="15.95" customHeight="1" x14ac:dyDescent="0.2">
      <c r="B1237" s="101">
        <v>41968</v>
      </c>
      <c r="C1237" s="102">
        <v>210.54024501000001</v>
      </c>
      <c r="D1237" s="102">
        <v>201.83776951639996</v>
      </c>
      <c r="E1237" s="102">
        <v>170.14661054000001</v>
      </c>
      <c r="F1237" s="54"/>
      <c r="G1237" s="103">
        <v>119.7269069</v>
      </c>
      <c r="H1237" s="104">
        <v>620473.30000000005</v>
      </c>
    </row>
    <row r="1238" spans="2:8" ht="15.95" customHeight="1" x14ac:dyDescent="0.2">
      <c r="B1238" s="101">
        <v>41969</v>
      </c>
      <c r="C1238" s="102">
        <v>210.70747316000001</v>
      </c>
      <c r="D1238" s="102">
        <v>202.28497284619996</v>
      </c>
      <c r="E1238" s="102">
        <v>170.21763501999999</v>
      </c>
      <c r="F1238" s="54"/>
      <c r="G1238" s="103">
        <v>119.82200373000001</v>
      </c>
      <c r="H1238" s="104">
        <v>423777.15</v>
      </c>
    </row>
    <row r="1239" spans="2:8" ht="15.95" customHeight="1" x14ac:dyDescent="0.2">
      <c r="B1239" s="101">
        <v>41970</v>
      </c>
      <c r="C1239" s="102">
        <v>210.70747316000001</v>
      </c>
      <c r="D1239" s="102">
        <v>202.13590506959997</v>
      </c>
      <c r="E1239" s="102">
        <v>170.28868914</v>
      </c>
      <c r="F1239" s="54"/>
      <c r="G1239" s="103">
        <v>119.82200373000001</v>
      </c>
      <c r="H1239" s="104">
        <v>1106719.4099999999</v>
      </c>
    </row>
    <row r="1240" spans="2:8" ht="15.95" customHeight="1" x14ac:dyDescent="0.2">
      <c r="B1240" s="101">
        <v>41971</v>
      </c>
      <c r="C1240" s="102">
        <v>210.70747316000001</v>
      </c>
      <c r="D1240" s="102">
        <v>202.88124395259999</v>
      </c>
      <c r="E1240" s="102">
        <v>170.35959037000001</v>
      </c>
      <c r="F1240" s="54"/>
      <c r="G1240" s="103">
        <v>119.82200373000001</v>
      </c>
      <c r="H1240" s="104">
        <v>1062638.1399999999</v>
      </c>
    </row>
    <row r="1241" spans="2:8" ht="15.95" customHeight="1" x14ac:dyDescent="0.2">
      <c r="B1241" s="101">
        <v>41974</v>
      </c>
      <c r="C1241" s="102">
        <v>210.13361429</v>
      </c>
      <c r="D1241" s="102">
        <v>201.83776951639999</v>
      </c>
      <c r="E1241" s="102">
        <v>170.43052077999999</v>
      </c>
      <c r="F1241" s="54"/>
      <c r="G1241" s="103">
        <v>118.39555129999999</v>
      </c>
      <c r="H1241" s="104">
        <v>276119.71000000002</v>
      </c>
    </row>
    <row r="1242" spans="2:8" ht="15.95" customHeight="1" x14ac:dyDescent="0.2">
      <c r="B1242" s="101">
        <v>41975</v>
      </c>
      <c r="C1242" s="102">
        <v>208.4457941</v>
      </c>
      <c r="D1242" s="102">
        <v>201.39056618659998</v>
      </c>
      <c r="E1242" s="102">
        <v>170.50148085000001</v>
      </c>
      <c r="F1242" s="54"/>
      <c r="G1242" s="103">
        <v>117.44458302</v>
      </c>
      <c r="H1242" s="104">
        <v>406027.71</v>
      </c>
    </row>
    <row r="1243" spans="2:8" ht="15.95" customHeight="1" x14ac:dyDescent="0.2">
      <c r="B1243" s="101">
        <v>41976</v>
      </c>
      <c r="C1243" s="102">
        <v>206.7579739</v>
      </c>
      <c r="D1243" s="102">
        <v>200.19802397379999</v>
      </c>
      <c r="E1243" s="102">
        <v>170.57265312999999</v>
      </c>
      <c r="F1243" s="54"/>
      <c r="G1243" s="103">
        <v>116.49361474</v>
      </c>
      <c r="H1243" s="104">
        <v>457978.99</v>
      </c>
    </row>
    <row r="1244" spans="2:8" ht="15.95" customHeight="1" x14ac:dyDescent="0.2">
      <c r="B1244" s="101">
        <v>41977</v>
      </c>
      <c r="C1244" s="102">
        <v>206.75628608</v>
      </c>
      <c r="D1244" s="102">
        <v>199.89988842059998</v>
      </c>
      <c r="E1244" s="102">
        <v>170.64689647</v>
      </c>
      <c r="F1244" s="54"/>
      <c r="G1244" s="103">
        <v>116.49266376999999</v>
      </c>
      <c r="H1244" s="104">
        <v>753340.9</v>
      </c>
    </row>
    <row r="1245" spans="2:8" ht="15.95" customHeight="1" x14ac:dyDescent="0.2">
      <c r="B1245" s="101">
        <v>41978</v>
      </c>
      <c r="C1245" s="102">
        <v>206.24994003</v>
      </c>
      <c r="D1245" s="102">
        <v>200.19802397379996</v>
      </c>
      <c r="E1245" s="102">
        <v>170.72117177999999</v>
      </c>
      <c r="F1245" s="54"/>
      <c r="G1245" s="103">
        <v>116.20737328</v>
      </c>
      <c r="H1245" s="104">
        <v>1095982.3899999999</v>
      </c>
    </row>
    <row r="1246" spans="2:8" ht="15.95" customHeight="1" x14ac:dyDescent="0.2">
      <c r="B1246" s="101">
        <v>41981</v>
      </c>
      <c r="C1246" s="102">
        <v>203.05995985999999</v>
      </c>
      <c r="D1246" s="102">
        <v>199.15454953759996</v>
      </c>
      <c r="E1246" s="102">
        <v>170.79547951999999</v>
      </c>
      <c r="F1246" s="54"/>
      <c r="G1246" s="103">
        <v>114.41004323</v>
      </c>
      <c r="H1246" s="104">
        <v>1949119.37</v>
      </c>
    </row>
    <row r="1247" spans="2:8" ht="15.95" customHeight="1" x14ac:dyDescent="0.2">
      <c r="B1247" s="101">
        <v>41982</v>
      </c>
      <c r="C1247" s="102">
        <v>202.87598746</v>
      </c>
      <c r="D1247" s="102">
        <v>198.40921065459997</v>
      </c>
      <c r="E1247" s="102">
        <v>170.86969830000001</v>
      </c>
      <c r="F1247" s="54"/>
      <c r="G1247" s="103">
        <v>114.30638768</v>
      </c>
      <c r="H1247" s="104">
        <v>1017883.59</v>
      </c>
    </row>
    <row r="1248" spans="2:8" ht="15.95" customHeight="1" x14ac:dyDescent="0.2">
      <c r="B1248" s="101">
        <v>41983</v>
      </c>
      <c r="C1248" s="102">
        <v>203.55111553</v>
      </c>
      <c r="D1248" s="102">
        <v>198.40921065459997</v>
      </c>
      <c r="E1248" s="102">
        <v>170.94394904999999</v>
      </c>
      <c r="F1248" s="54"/>
      <c r="G1248" s="103">
        <v>114.686775</v>
      </c>
      <c r="H1248" s="104">
        <v>2078633.12</v>
      </c>
    </row>
    <row r="1249" spans="2:8" ht="15.95" customHeight="1" x14ac:dyDescent="0.2">
      <c r="B1249" s="101">
        <v>41984</v>
      </c>
      <c r="C1249" s="102">
        <v>202.53842341999999</v>
      </c>
      <c r="D1249" s="102">
        <v>198.26014287799995</v>
      </c>
      <c r="E1249" s="102">
        <v>171.01835363999999</v>
      </c>
      <c r="F1249" s="54"/>
      <c r="G1249" s="103">
        <v>114.11619403</v>
      </c>
      <c r="H1249" s="104">
        <v>945441.29</v>
      </c>
    </row>
    <row r="1250" spans="2:8" ht="15.95" customHeight="1" x14ac:dyDescent="0.2">
      <c r="B1250" s="101">
        <v>41985</v>
      </c>
      <c r="C1250" s="102">
        <v>201.69451332</v>
      </c>
      <c r="D1250" s="102">
        <v>196.91853288859994</v>
      </c>
      <c r="E1250" s="102">
        <v>171.09279065000001</v>
      </c>
      <c r="F1250" s="54"/>
      <c r="G1250" s="103">
        <v>113.64070989</v>
      </c>
      <c r="H1250" s="104">
        <v>976724.96</v>
      </c>
    </row>
    <row r="1251" spans="2:8" ht="15.95" customHeight="1" x14ac:dyDescent="0.2">
      <c r="B1251" s="101">
        <v>41988</v>
      </c>
      <c r="C1251" s="102">
        <v>200.85060322000001</v>
      </c>
      <c r="D1251" s="102">
        <v>196.76946511199995</v>
      </c>
      <c r="E1251" s="102">
        <v>171.16726009999999</v>
      </c>
      <c r="F1251" s="54"/>
      <c r="G1251" s="103">
        <v>113.16522574</v>
      </c>
      <c r="H1251" s="104">
        <v>664743.69999999995</v>
      </c>
    </row>
    <row r="1252" spans="2:8" ht="15.95" customHeight="1" x14ac:dyDescent="0.2">
      <c r="B1252" s="101">
        <v>41989</v>
      </c>
      <c r="C1252" s="102">
        <v>199.75352008999999</v>
      </c>
      <c r="D1252" s="102">
        <v>194.38438068639996</v>
      </c>
      <c r="E1252" s="102">
        <v>171.24176198999999</v>
      </c>
      <c r="F1252" s="54"/>
      <c r="G1252" s="103">
        <v>112.54709636</v>
      </c>
      <c r="H1252" s="104">
        <v>2118854</v>
      </c>
    </row>
    <row r="1253" spans="2:8" ht="15.95" customHeight="1" x14ac:dyDescent="0.2">
      <c r="B1253" s="101">
        <v>41990</v>
      </c>
      <c r="C1253" s="102">
        <v>199.16278303000001</v>
      </c>
      <c r="D1253" s="102">
        <v>195.57692289919996</v>
      </c>
      <c r="E1253" s="102">
        <v>171.31629677000001</v>
      </c>
      <c r="F1253" s="54"/>
      <c r="G1253" s="103">
        <v>112.21425746</v>
      </c>
      <c r="H1253" s="104">
        <v>975523.74</v>
      </c>
    </row>
    <row r="1254" spans="2:8" ht="15.95" customHeight="1" x14ac:dyDescent="0.2">
      <c r="B1254" s="101">
        <v>41991</v>
      </c>
      <c r="C1254" s="102">
        <v>198.31887293</v>
      </c>
      <c r="D1254" s="102">
        <v>196.47132955879997</v>
      </c>
      <c r="E1254" s="102">
        <v>171.39086352999999</v>
      </c>
      <c r="F1254" s="54"/>
      <c r="G1254" s="103">
        <v>111.73877332000001</v>
      </c>
      <c r="H1254" s="104">
        <v>2297809.11</v>
      </c>
    </row>
    <row r="1255" spans="2:8" ht="15.95" customHeight="1" x14ac:dyDescent="0.2">
      <c r="B1255" s="101">
        <v>41992</v>
      </c>
      <c r="C1255" s="102">
        <v>200.34425716000001</v>
      </c>
      <c r="D1255" s="102">
        <v>197.21666844179998</v>
      </c>
      <c r="E1255" s="102">
        <v>171.46546272</v>
      </c>
      <c r="F1255" s="54"/>
      <c r="G1255" s="103">
        <v>112.87993526</v>
      </c>
      <c r="H1255" s="104">
        <v>1168482.81</v>
      </c>
    </row>
    <row r="1256" spans="2:8" ht="15.95" customHeight="1" x14ac:dyDescent="0.2">
      <c r="B1256" s="101">
        <v>41995</v>
      </c>
      <c r="C1256" s="102">
        <v>201.77890432999999</v>
      </c>
      <c r="D1256" s="102">
        <v>196.62039733539999</v>
      </c>
      <c r="E1256" s="102">
        <v>171.54009434</v>
      </c>
      <c r="F1256" s="54"/>
      <c r="G1256" s="103">
        <v>113.6882583</v>
      </c>
      <c r="H1256" s="104">
        <v>1743019.72</v>
      </c>
    </row>
    <row r="1257" spans="2:8" ht="15.95" customHeight="1" x14ac:dyDescent="0.2">
      <c r="B1257" s="101">
        <v>41996</v>
      </c>
      <c r="C1257" s="102">
        <v>202.54686251999999</v>
      </c>
      <c r="D1257" s="102">
        <v>197.36573621839997</v>
      </c>
      <c r="E1257" s="102">
        <v>171.61463653000001</v>
      </c>
      <c r="F1257" s="54"/>
      <c r="G1257" s="103">
        <v>114.12094887000001</v>
      </c>
      <c r="H1257" s="104">
        <v>2254962.5499999998</v>
      </c>
    </row>
    <row r="1258" spans="2:8" ht="15.95" customHeight="1" x14ac:dyDescent="0.2">
      <c r="B1258" s="101">
        <v>41999</v>
      </c>
      <c r="C1258" s="102">
        <v>206.7579739</v>
      </c>
      <c r="D1258" s="102">
        <v>198.11107510139999</v>
      </c>
      <c r="E1258" s="102">
        <v>171.76381777</v>
      </c>
      <c r="F1258" s="54"/>
      <c r="G1258" s="103">
        <v>116.49361474</v>
      </c>
      <c r="H1258" s="104">
        <v>1772323.19</v>
      </c>
    </row>
    <row r="1259" spans="2:8" ht="15.95" customHeight="1" x14ac:dyDescent="0.2">
      <c r="B1259" s="101">
        <v>42002</v>
      </c>
      <c r="C1259" s="102">
        <v>206.58919187999999</v>
      </c>
      <c r="D1259" s="102">
        <v>198.55827843119999</v>
      </c>
      <c r="E1259" s="102">
        <v>171.83857958999999</v>
      </c>
      <c r="F1259" s="54"/>
      <c r="G1259" s="103">
        <v>116.39851791</v>
      </c>
      <c r="H1259" s="104">
        <v>1070025.79</v>
      </c>
    </row>
    <row r="1260" spans="2:8" ht="15.95" customHeight="1" x14ac:dyDescent="0.2">
      <c r="B1260" s="101">
        <v>42003</v>
      </c>
      <c r="C1260" s="102">
        <v>206.76134954</v>
      </c>
      <c r="D1260" s="102">
        <v>199.15454953759999</v>
      </c>
      <c r="E1260" s="102">
        <v>171.91325151999999</v>
      </c>
      <c r="F1260" s="54"/>
      <c r="G1260" s="103">
        <v>116.49551667</v>
      </c>
      <c r="H1260" s="104">
        <v>566244.57999999996</v>
      </c>
    </row>
    <row r="1261" spans="2:8" ht="15.95" customHeight="1" x14ac:dyDescent="0.2">
      <c r="B1261" s="101">
        <v>42006</v>
      </c>
      <c r="C1261" s="102">
        <v>220.26521758999999</v>
      </c>
      <c r="D1261" s="102">
        <v>200.64522730359997</v>
      </c>
      <c r="E1261" s="102">
        <v>172.06269269000001</v>
      </c>
      <c r="F1261" s="54"/>
      <c r="G1261" s="103">
        <v>120.44678989000001</v>
      </c>
      <c r="H1261" s="104">
        <v>102078</v>
      </c>
    </row>
    <row r="1262" spans="2:8" ht="15.95" customHeight="1" x14ac:dyDescent="0.2">
      <c r="B1262" s="101">
        <v>42009</v>
      </c>
      <c r="C1262" s="102">
        <v>222.94686143999999</v>
      </c>
      <c r="D1262" s="102">
        <v>201.53963396319998</v>
      </c>
      <c r="E1262" s="102">
        <v>172.13746193</v>
      </c>
      <c r="F1262" s="54"/>
      <c r="G1262" s="103">
        <v>121.91318299</v>
      </c>
      <c r="H1262" s="104">
        <v>706431.33</v>
      </c>
    </row>
    <row r="1263" spans="2:8" ht="15.95" customHeight="1" x14ac:dyDescent="0.2">
      <c r="B1263" s="101">
        <v>42010</v>
      </c>
      <c r="C1263" s="102">
        <v>218.25311515999999</v>
      </c>
      <c r="D1263" s="102">
        <v>200.79429508019996</v>
      </c>
      <c r="E1263" s="102">
        <v>172.2122636</v>
      </c>
      <c r="F1263" s="54"/>
      <c r="G1263" s="103">
        <v>119.34651959</v>
      </c>
      <c r="H1263" s="104">
        <v>485488.86</v>
      </c>
    </row>
    <row r="1264" spans="2:8" ht="15.95" customHeight="1" x14ac:dyDescent="0.2">
      <c r="B1264" s="101">
        <v>42011</v>
      </c>
      <c r="C1264" s="102">
        <v>218.25311515999999</v>
      </c>
      <c r="D1264" s="102">
        <v>201.39056618659998</v>
      </c>
      <c r="E1264" s="102">
        <v>172.28709771000001</v>
      </c>
      <c r="F1264" s="54"/>
      <c r="G1264" s="103">
        <v>119.34651959</v>
      </c>
      <c r="H1264" s="104">
        <v>534607.17000000004</v>
      </c>
    </row>
    <row r="1265" spans="2:8" ht="15.95" customHeight="1" x14ac:dyDescent="0.2">
      <c r="B1265" s="101">
        <v>42012</v>
      </c>
      <c r="C1265" s="102">
        <v>218.25485423000001</v>
      </c>
      <c r="D1265" s="102">
        <v>201.53963396319998</v>
      </c>
      <c r="E1265" s="102">
        <v>172.36196471</v>
      </c>
      <c r="F1265" s="54"/>
      <c r="G1265" s="103">
        <v>119.34747056</v>
      </c>
      <c r="H1265" s="104">
        <v>535739.86</v>
      </c>
    </row>
    <row r="1266" spans="2:8" ht="15.95" customHeight="1" x14ac:dyDescent="0.2">
      <c r="B1266" s="101">
        <v>42013</v>
      </c>
      <c r="C1266" s="102">
        <v>218.29659187999999</v>
      </c>
      <c r="D1266" s="102">
        <v>201.98683729300001</v>
      </c>
      <c r="E1266" s="102">
        <v>172.43686414000001</v>
      </c>
      <c r="F1266" s="54"/>
      <c r="G1266" s="103">
        <v>119.37029379000001</v>
      </c>
      <c r="H1266" s="104">
        <v>860776.89</v>
      </c>
    </row>
    <row r="1267" spans="2:8" ht="15.95" customHeight="1" x14ac:dyDescent="0.2">
      <c r="B1267" s="101">
        <v>42016</v>
      </c>
      <c r="C1267" s="102">
        <v>219.12264948999999</v>
      </c>
      <c r="D1267" s="102">
        <v>202.43404062280001</v>
      </c>
      <c r="E1267" s="102">
        <v>172.51179601999999</v>
      </c>
      <c r="F1267" s="54"/>
      <c r="G1267" s="103">
        <v>119.82200373000001</v>
      </c>
      <c r="H1267" s="104">
        <v>1347648.93</v>
      </c>
    </row>
    <row r="1268" spans="2:8" ht="15.95" customHeight="1" x14ac:dyDescent="0.2">
      <c r="B1268" s="101">
        <v>42017</v>
      </c>
      <c r="C1268" s="102">
        <v>219.12264948999999</v>
      </c>
      <c r="D1268" s="102">
        <v>202.43404062280001</v>
      </c>
      <c r="E1268" s="102">
        <v>172.58676032</v>
      </c>
      <c r="F1268" s="54"/>
      <c r="G1268" s="103">
        <v>119.82200373000001</v>
      </c>
      <c r="H1268" s="104">
        <v>778593.09</v>
      </c>
    </row>
    <row r="1269" spans="2:8" ht="15.95" customHeight="1" x14ac:dyDescent="0.2">
      <c r="B1269" s="101">
        <v>42018</v>
      </c>
      <c r="C1269" s="102">
        <v>219.12264948999999</v>
      </c>
      <c r="D1269" s="102">
        <v>202.5831083994</v>
      </c>
      <c r="E1269" s="102">
        <v>172.66175752000001</v>
      </c>
      <c r="F1269" s="54"/>
      <c r="G1269" s="103">
        <v>119.82200373000001</v>
      </c>
      <c r="H1269" s="104">
        <v>536601.62</v>
      </c>
    </row>
    <row r="1270" spans="2:8" ht="15.95" customHeight="1" x14ac:dyDescent="0.2">
      <c r="B1270" s="101">
        <v>42019</v>
      </c>
      <c r="C1270" s="102">
        <v>223.81813482999999</v>
      </c>
      <c r="D1270" s="102">
        <v>204.37192171860002</v>
      </c>
      <c r="E1270" s="102">
        <v>172.73678716000001</v>
      </c>
      <c r="F1270" s="54"/>
      <c r="G1270" s="103">
        <v>122.38961810000001</v>
      </c>
      <c r="H1270" s="104">
        <v>858204.38</v>
      </c>
    </row>
    <row r="1271" spans="2:8" ht="15.95" customHeight="1" x14ac:dyDescent="0.2">
      <c r="B1271" s="101">
        <v>42020</v>
      </c>
      <c r="C1271" s="102">
        <v>232.04392953000001</v>
      </c>
      <c r="D1271" s="102">
        <v>205.11726060160004</v>
      </c>
      <c r="E1271" s="102">
        <v>172.81184923000001</v>
      </c>
      <c r="F1271" s="54"/>
      <c r="G1271" s="103">
        <v>126.88769808000001</v>
      </c>
      <c r="H1271" s="104">
        <v>558944.24</v>
      </c>
    </row>
    <row r="1272" spans="2:8" ht="15.95" customHeight="1" x14ac:dyDescent="0.2">
      <c r="B1272" s="101">
        <v>42023</v>
      </c>
      <c r="C1272" s="102">
        <v>233.90473298000001</v>
      </c>
      <c r="D1272" s="102">
        <v>205.56446393140001</v>
      </c>
      <c r="E1272" s="102">
        <v>172.88694419999999</v>
      </c>
      <c r="F1272" s="54"/>
      <c r="G1272" s="103">
        <v>127.90523414</v>
      </c>
      <c r="H1272" s="104">
        <v>1099488.8999999999</v>
      </c>
    </row>
    <row r="1273" spans="2:8" ht="15.95" customHeight="1" x14ac:dyDescent="0.2">
      <c r="B1273" s="101">
        <v>42024</v>
      </c>
      <c r="C1273" s="102">
        <v>229.56749578</v>
      </c>
      <c r="D1273" s="102">
        <v>204.96819282500002</v>
      </c>
      <c r="E1273" s="102">
        <v>172.9620716</v>
      </c>
      <c r="F1273" s="54"/>
      <c r="G1273" s="103">
        <v>125.53351924</v>
      </c>
      <c r="H1273" s="104">
        <v>1079399.79</v>
      </c>
    </row>
    <row r="1274" spans="2:8" ht="15.95" customHeight="1" x14ac:dyDescent="0.2">
      <c r="B1274" s="101">
        <v>42025</v>
      </c>
      <c r="C1274" s="102">
        <v>227.81799272000001</v>
      </c>
      <c r="D1274" s="102">
        <v>204.81912504840002</v>
      </c>
      <c r="E1274" s="102">
        <v>173.03723189999999</v>
      </c>
      <c r="F1274" s="54"/>
      <c r="G1274" s="103">
        <v>124.57684515</v>
      </c>
      <c r="H1274" s="104">
        <v>523572.52</v>
      </c>
    </row>
    <row r="1275" spans="2:8" ht="15.95" customHeight="1" x14ac:dyDescent="0.2">
      <c r="B1275" s="101">
        <v>42026</v>
      </c>
      <c r="C1275" s="102">
        <v>234.24906856999999</v>
      </c>
      <c r="D1275" s="102">
        <v>205.56446393140001</v>
      </c>
      <c r="E1275" s="102">
        <v>173.11561895</v>
      </c>
      <c r="F1275" s="54"/>
      <c r="G1275" s="103">
        <v>128.09352586</v>
      </c>
      <c r="H1275" s="104">
        <v>1563097.09</v>
      </c>
    </row>
    <row r="1276" spans="2:8" ht="15.95" customHeight="1" x14ac:dyDescent="0.2">
      <c r="B1276" s="101">
        <v>42027</v>
      </c>
      <c r="C1276" s="102">
        <v>229.74835891999999</v>
      </c>
      <c r="D1276" s="102">
        <v>205.41539615480002</v>
      </c>
      <c r="E1276" s="102">
        <v>173.19398004000001</v>
      </c>
      <c r="F1276" s="54"/>
      <c r="G1276" s="103">
        <v>125.63241994000001</v>
      </c>
      <c r="H1276" s="104">
        <v>567788.41</v>
      </c>
    </row>
    <row r="1277" spans="2:8" ht="15.95" customHeight="1" x14ac:dyDescent="0.2">
      <c r="B1277" s="101">
        <v>42030</v>
      </c>
      <c r="C1277" s="102">
        <v>228.16580644999999</v>
      </c>
      <c r="D1277" s="102">
        <v>205.11726060160004</v>
      </c>
      <c r="E1277" s="102">
        <v>173.27237682000001</v>
      </c>
      <c r="F1277" s="54"/>
      <c r="G1277" s="103">
        <v>124.76703879999999</v>
      </c>
      <c r="H1277" s="104">
        <v>789095.29</v>
      </c>
    </row>
    <row r="1278" spans="2:8" ht="15.95" customHeight="1" x14ac:dyDescent="0.2">
      <c r="B1278" s="101">
        <v>42031</v>
      </c>
      <c r="C1278" s="102">
        <v>226.07892407</v>
      </c>
      <c r="D1278" s="102">
        <v>204.52098949520004</v>
      </c>
      <c r="E1278" s="102">
        <v>173.35080927000001</v>
      </c>
      <c r="F1278" s="54"/>
      <c r="G1278" s="103">
        <v>123.62587686000001</v>
      </c>
      <c r="H1278" s="104">
        <v>788636.36</v>
      </c>
    </row>
    <row r="1279" spans="2:8" ht="15.95" customHeight="1" x14ac:dyDescent="0.2">
      <c r="B1279" s="101">
        <v>42032</v>
      </c>
      <c r="C1279" s="102">
        <v>226.94845839999999</v>
      </c>
      <c r="D1279" s="102">
        <v>204.22285394200003</v>
      </c>
      <c r="E1279" s="102">
        <v>173.42927692999999</v>
      </c>
      <c r="F1279" s="54"/>
      <c r="G1279" s="103">
        <v>124.10136101000001</v>
      </c>
      <c r="H1279" s="104">
        <v>394699.44</v>
      </c>
    </row>
    <row r="1280" spans="2:8" ht="15.95" customHeight="1" x14ac:dyDescent="0.2">
      <c r="B1280" s="101">
        <v>42033</v>
      </c>
      <c r="C1280" s="102">
        <v>227.47017898999999</v>
      </c>
      <c r="D1280" s="102">
        <v>204.52098949520001</v>
      </c>
      <c r="E1280" s="102">
        <v>173.50778027000001</v>
      </c>
      <c r="F1280" s="54"/>
      <c r="G1280" s="103">
        <v>124.38665149000001</v>
      </c>
      <c r="H1280" s="104">
        <v>152742.06</v>
      </c>
    </row>
    <row r="1281" spans="2:8" ht="15.95" customHeight="1" x14ac:dyDescent="0.2">
      <c r="B1281" s="101">
        <v>42034</v>
      </c>
      <c r="C1281" s="102">
        <v>226.07892407</v>
      </c>
      <c r="D1281" s="102">
        <v>204.52098949520001</v>
      </c>
      <c r="E1281" s="102">
        <v>173.58631929000001</v>
      </c>
      <c r="F1281" s="54"/>
      <c r="G1281" s="103">
        <v>123.62587686000001</v>
      </c>
      <c r="H1281" s="104">
        <v>848740.28</v>
      </c>
    </row>
    <row r="1282" spans="2:8" ht="15.95" customHeight="1" x14ac:dyDescent="0.2">
      <c r="B1282" s="101">
        <v>42037</v>
      </c>
      <c r="C1282" s="102">
        <v>221.09901110999999</v>
      </c>
      <c r="D1282" s="102">
        <v>204.52098949520001</v>
      </c>
      <c r="E1282" s="102">
        <v>173.66489353</v>
      </c>
      <c r="F1282" s="54"/>
      <c r="G1282" s="103">
        <v>119.82390567</v>
      </c>
      <c r="H1282" s="104">
        <v>1112575.44</v>
      </c>
    </row>
    <row r="1283" spans="2:8" ht="15.95" customHeight="1" x14ac:dyDescent="0.2">
      <c r="B1283" s="101">
        <v>42038</v>
      </c>
      <c r="C1283" s="102">
        <v>222.32381000000001</v>
      </c>
      <c r="D1283" s="102">
        <v>204.6700572718</v>
      </c>
      <c r="E1283" s="102">
        <v>173.74356506999999</v>
      </c>
      <c r="F1283" s="54"/>
      <c r="G1283" s="103">
        <v>120.48768153</v>
      </c>
      <c r="H1283" s="104">
        <v>617506.97</v>
      </c>
    </row>
    <row r="1284" spans="2:8" ht="15.95" customHeight="1" x14ac:dyDescent="0.2">
      <c r="B1284" s="101">
        <v>42039</v>
      </c>
      <c r="C1284" s="102">
        <v>222.32381000000001</v>
      </c>
      <c r="D1284" s="102">
        <v>204.22285394200003</v>
      </c>
      <c r="E1284" s="102">
        <v>173.82227227999999</v>
      </c>
      <c r="F1284" s="54"/>
      <c r="G1284" s="103">
        <v>120.48768153</v>
      </c>
      <c r="H1284" s="104">
        <v>737917.77</v>
      </c>
    </row>
    <row r="1285" spans="2:8" ht="15.95" customHeight="1" x14ac:dyDescent="0.2">
      <c r="B1285" s="101">
        <v>42040</v>
      </c>
      <c r="C1285" s="102">
        <v>220.21813854999999</v>
      </c>
      <c r="D1285" s="102">
        <v>203.92471838880002</v>
      </c>
      <c r="E1285" s="102">
        <v>173.90101516999999</v>
      </c>
      <c r="F1285" s="54"/>
      <c r="G1285" s="103">
        <v>119.34651959</v>
      </c>
      <c r="H1285" s="104">
        <v>950162.09</v>
      </c>
    </row>
    <row r="1286" spans="2:8" ht="15.95" customHeight="1" x14ac:dyDescent="0.2">
      <c r="B1286" s="101">
        <v>42041</v>
      </c>
      <c r="C1286" s="102">
        <v>221.97286475999999</v>
      </c>
      <c r="D1286" s="102">
        <v>203.77565061220002</v>
      </c>
      <c r="E1286" s="102">
        <v>173.97979373999999</v>
      </c>
      <c r="F1286" s="54"/>
      <c r="G1286" s="103">
        <v>120.29748787</v>
      </c>
      <c r="H1286" s="104">
        <v>1083581.6499999999</v>
      </c>
    </row>
    <row r="1287" spans="2:8" ht="15.95" customHeight="1" x14ac:dyDescent="0.2">
      <c r="B1287" s="101">
        <v>42044</v>
      </c>
      <c r="C1287" s="102">
        <v>221.97286475999999</v>
      </c>
      <c r="D1287" s="102">
        <v>203.32844728240002</v>
      </c>
      <c r="E1287" s="102">
        <v>174.05860799000001</v>
      </c>
      <c r="F1287" s="54"/>
      <c r="G1287" s="103">
        <v>120.29748787</v>
      </c>
      <c r="H1287" s="104">
        <v>1427424.04</v>
      </c>
    </row>
    <row r="1288" spans="2:8" ht="15.95" customHeight="1" x14ac:dyDescent="0.2">
      <c r="B1288" s="101">
        <v>42045</v>
      </c>
      <c r="C1288" s="102">
        <v>221.62016478999999</v>
      </c>
      <c r="D1288" s="102">
        <v>202.43404062280001</v>
      </c>
      <c r="E1288" s="102">
        <v>174.13745792</v>
      </c>
      <c r="F1288" s="54"/>
      <c r="G1288" s="103">
        <v>120.10634324999999</v>
      </c>
      <c r="H1288" s="104">
        <v>1172831.1299999999</v>
      </c>
    </row>
    <row r="1289" spans="2:8" ht="15.95" customHeight="1" x14ac:dyDescent="0.2">
      <c r="B1289" s="101">
        <v>42046</v>
      </c>
      <c r="C1289" s="102">
        <v>221.44644689</v>
      </c>
      <c r="D1289" s="102">
        <v>202.5831083994</v>
      </c>
      <c r="E1289" s="102">
        <v>174.21634352000001</v>
      </c>
      <c r="F1289" s="54"/>
      <c r="G1289" s="103">
        <v>120.01219739</v>
      </c>
      <c r="H1289" s="104">
        <v>75633.7</v>
      </c>
    </row>
    <row r="1290" spans="2:8" ht="15.95" customHeight="1" x14ac:dyDescent="0.2">
      <c r="B1290" s="101">
        <v>42047</v>
      </c>
      <c r="C1290" s="102">
        <v>221.79739214</v>
      </c>
      <c r="D1290" s="102">
        <v>203.32844728240002</v>
      </c>
      <c r="E1290" s="102">
        <v>174.29526480000001</v>
      </c>
      <c r="F1290" s="54"/>
      <c r="G1290" s="103">
        <v>120.20239103999999</v>
      </c>
      <c r="H1290" s="104">
        <v>872616.5</v>
      </c>
    </row>
    <row r="1291" spans="2:8" ht="15.95" customHeight="1" x14ac:dyDescent="0.2">
      <c r="B1291" s="101">
        <v>42048</v>
      </c>
      <c r="C1291" s="102">
        <v>221.00776533999999</v>
      </c>
      <c r="D1291" s="102">
        <v>203.47751505900001</v>
      </c>
      <c r="E1291" s="102">
        <v>174.37422176000001</v>
      </c>
      <c r="F1291" s="54"/>
      <c r="G1291" s="103">
        <v>119.77445532</v>
      </c>
      <c r="H1291" s="104">
        <v>240716.74</v>
      </c>
    </row>
    <row r="1292" spans="2:8" ht="15.95" customHeight="1" x14ac:dyDescent="0.2">
      <c r="B1292" s="101">
        <v>42053</v>
      </c>
      <c r="C1292" s="102">
        <v>221.62191952000001</v>
      </c>
      <c r="D1292" s="102">
        <v>203.6265828356</v>
      </c>
      <c r="E1292" s="102">
        <v>174.45321440000001</v>
      </c>
      <c r="F1292" s="54"/>
      <c r="G1292" s="103">
        <v>120.10729421000001</v>
      </c>
      <c r="H1292" s="104">
        <v>160339.91</v>
      </c>
    </row>
    <row r="1293" spans="2:8" ht="15.95" customHeight="1" x14ac:dyDescent="0.2">
      <c r="B1293" s="101">
        <v>42054</v>
      </c>
      <c r="C1293" s="102">
        <v>221.62191952000001</v>
      </c>
      <c r="D1293" s="102">
        <v>203.6265828356</v>
      </c>
      <c r="E1293" s="102">
        <v>174.53224270999999</v>
      </c>
      <c r="F1293" s="54"/>
      <c r="G1293" s="103">
        <v>120.10729421000001</v>
      </c>
      <c r="H1293" s="104">
        <v>444498.23</v>
      </c>
    </row>
    <row r="1294" spans="2:8" ht="15.95" customHeight="1" x14ac:dyDescent="0.2">
      <c r="B1294" s="101">
        <v>42055</v>
      </c>
      <c r="C1294" s="102">
        <v>221.09550164999999</v>
      </c>
      <c r="D1294" s="102">
        <v>203.03031172920001</v>
      </c>
      <c r="E1294" s="102">
        <v>174.61130717</v>
      </c>
      <c r="F1294" s="54"/>
      <c r="G1294" s="103">
        <v>119.82200373000001</v>
      </c>
      <c r="H1294" s="104">
        <v>902218.21</v>
      </c>
    </row>
    <row r="1295" spans="2:8" ht="15.95" customHeight="1" x14ac:dyDescent="0.2">
      <c r="B1295" s="101">
        <v>42058</v>
      </c>
      <c r="C1295" s="102">
        <v>221.97286475999999</v>
      </c>
      <c r="D1295" s="102">
        <v>203.32844728240002</v>
      </c>
      <c r="E1295" s="102">
        <v>174.6904073</v>
      </c>
      <c r="F1295" s="54"/>
      <c r="G1295" s="103">
        <v>120.29748787</v>
      </c>
      <c r="H1295" s="104">
        <v>1082831.33</v>
      </c>
    </row>
    <row r="1296" spans="2:8" ht="15.95" customHeight="1" x14ac:dyDescent="0.2">
      <c r="B1296" s="101">
        <v>42059</v>
      </c>
      <c r="C1296" s="102">
        <v>221.97286475999999</v>
      </c>
      <c r="D1296" s="102">
        <v>203.77565061220002</v>
      </c>
      <c r="E1296" s="102">
        <v>174.76954311</v>
      </c>
      <c r="F1296" s="54"/>
      <c r="G1296" s="103">
        <v>120.29748787</v>
      </c>
      <c r="H1296" s="104">
        <v>720851.08</v>
      </c>
    </row>
    <row r="1297" spans="2:8" ht="15.95" customHeight="1" x14ac:dyDescent="0.2">
      <c r="B1297" s="101">
        <v>42060</v>
      </c>
      <c r="C1297" s="102">
        <v>221.27097427000001</v>
      </c>
      <c r="D1297" s="102">
        <v>203.1793795058</v>
      </c>
      <c r="E1297" s="102">
        <v>174.84871505999999</v>
      </c>
      <c r="F1297" s="54"/>
      <c r="G1297" s="103">
        <v>119.91710055999999</v>
      </c>
      <c r="H1297" s="104">
        <v>466458.3</v>
      </c>
    </row>
    <row r="1298" spans="2:8" ht="15.95" customHeight="1" x14ac:dyDescent="0.2">
      <c r="B1298" s="101">
        <v>42061</v>
      </c>
      <c r="C1298" s="102">
        <v>222.85022785999999</v>
      </c>
      <c r="D1298" s="102">
        <v>203.92471838880002</v>
      </c>
      <c r="E1298" s="102">
        <v>174.92792269</v>
      </c>
      <c r="F1298" s="54"/>
      <c r="G1298" s="103">
        <v>120.77297201</v>
      </c>
      <c r="H1298" s="104">
        <v>707094.24</v>
      </c>
    </row>
    <row r="1299" spans="2:8" ht="15.95" customHeight="1" x14ac:dyDescent="0.2">
      <c r="B1299" s="101">
        <v>42062</v>
      </c>
      <c r="C1299" s="102">
        <v>222.85022785999999</v>
      </c>
      <c r="D1299" s="102">
        <v>204.07378616540001</v>
      </c>
      <c r="E1299" s="102">
        <v>175.00716646000001</v>
      </c>
      <c r="F1299" s="54"/>
      <c r="G1299" s="103">
        <v>120.77297201</v>
      </c>
      <c r="H1299" s="104">
        <v>871932.42</v>
      </c>
    </row>
    <row r="1300" spans="2:8" ht="15.95" customHeight="1" x14ac:dyDescent="0.2">
      <c r="B1300" s="101">
        <v>42065</v>
      </c>
      <c r="C1300" s="102">
        <v>229.33172686</v>
      </c>
      <c r="D1300" s="102">
        <v>203.32844728240002</v>
      </c>
      <c r="E1300" s="102">
        <v>175.08644591000001</v>
      </c>
      <c r="F1300" s="54"/>
      <c r="G1300" s="103">
        <v>123.15039272</v>
      </c>
      <c r="H1300" s="104">
        <v>656812.41</v>
      </c>
    </row>
    <row r="1301" spans="2:8" ht="15.95" customHeight="1" x14ac:dyDescent="0.2">
      <c r="B1301" s="101">
        <v>42066</v>
      </c>
      <c r="C1301" s="102">
        <v>225.12406521</v>
      </c>
      <c r="D1301" s="102">
        <v>202.58310839940003</v>
      </c>
      <c r="E1301" s="102">
        <v>175.16576148999999</v>
      </c>
      <c r="F1301" s="54"/>
      <c r="G1301" s="103">
        <v>120.89089208</v>
      </c>
      <c r="H1301" s="104">
        <v>354207.09</v>
      </c>
    </row>
    <row r="1302" spans="2:8" ht="15.95" customHeight="1" x14ac:dyDescent="0.2">
      <c r="B1302" s="101">
        <v>42067</v>
      </c>
      <c r="C1302" s="102">
        <v>225.25865371</v>
      </c>
      <c r="D1302" s="102">
        <v>201.98683729300001</v>
      </c>
      <c r="E1302" s="102">
        <v>175.24511276000001</v>
      </c>
      <c r="F1302" s="54"/>
      <c r="G1302" s="103">
        <v>120.96316567</v>
      </c>
      <c r="H1302" s="104">
        <v>481228.7</v>
      </c>
    </row>
    <row r="1303" spans="2:8" ht="15.95" customHeight="1" x14ac:dyDescent="0.2">
      <c r="B1303" s="101">
        <v>42068</v>
      </c>
      <c r="C1303" s="102">
        <v>225.78992411999999</v>
      </c>
      <c r="D1303" s="102">
        <v>201.83776951640002</v>
      </c>
      <c r="E1303" s="102">
        <v>175.32765832999999</v>
      </c>
      <c r="F1303" s="54"/>
      <c r="G1303" s="103">
        <v>121.24845615</v>
      </c>
      <c r="H1303" s="104">
        <v>568252.68999999994</v>
      </c>
    </row>
    <row r="1304" spans="2:8" ht="15.95" customHeight="1" x14ac:dyDescent="0.2">
      <c r="B1304" s="101">
        <v>42069</v>
      </c>
      <c r="C1304" s="102">
        <v>225.43574384999999</v>
      </c>
      <c r="D1304" s="102">
        <v>201.98683729300001</v>
      </c>
      <c r="E1304" s="102">
        <v>175.41024282999999</v>
      </c>
      <c r="F1304" s="54"/>
      <c r="G1304" s="103">
        <v>121.0582625</v>
      </c>
      <c r="H1304" s="104">
        <v>627003.32999999996</v>
      </c>
    </row>
    <row r="1305" spans="2:8" ht="15.95" customHeight="1" x14ac:dyDescent="0.2">
      <c r="B1305" s="101">
        <v>42072</v>
      </c>
      <c r="C1305" s="102">
        <v>227.56082549000001</v>
      </c>
      <c r="D1305" s="102">
        <v>201.98683729300001</v>
      </c>
      <c r="E1305" s="102">
        <v>175.49286624999999</v>
      </c>
      <c r="F1305" s="54"/>
      <c r="G1305" s="103">
        <v>122.19942444</v>
      </c>
      <c r="H1305" s="104">
        <v>2163181.1</v>
      </c>
    </row>
    <row r="1306" spans="2:8" ht="15.95" customHeight="1" x14ac:dyDescent="0.2">
      <c r="B1306" s="101">
        <v>42073</v>
      </c>
      <c r="C1306" s="102">
        <v>224.90447344</v>
      </c>
      <c r="D1306" s="102">
        <v>200.19802397380002</v>
      </c>
      <c r="E1306" s="102">
        <v>175.57552858</v>
      </c>
      <c r="F1306" s="54"/>
      <c r="G1306" s="103">
        <v>120.77297201</v>
      </c>
      <c r="H1306" s="104">
        <v>834149.13</v>
      </c>
    </row>
    <row r="1307" spans="2:8" ht="15.95" customHeight="1" x14ac:dyDescent="0.2">
      <c r="B1307" s="101">
        <v>42074</v>
      </c>
      <c r="C1307" s="102">
        <v>224.90447344</v>
      </c>
      <c r="D1307" s="102">
        <v>200.49615952700003</v>
      </c>
      <c r="E1307" s="102">
        <v>175.65822983999999</v>
      </c>
      <c r="F1307" s="54"/>
      <c r="G1307" s="103">
        <v>120.77297201</v>
      </c>
      <c r="H1307" s="104">
        <v>1013202.26</v>
      </c>
    </row>
    <row r="1308" spans="2:8" ht="15.95" customHeight="1" x14ac:dyDescent="0.2">
      <c r="B1308" s="101">
        <v>42075</v>
      </c>
      <c r="C1308" s="102">
        <v>223.66484249000001</v>
      </c>
      <c r="D1308" s="102">
        <v>200.34709175040004</v>
      </c>
      <c r="E1308" s="102">
        <v>175.74097001999999</v>
      </c>
      <c r="F1308" s="54"/>
      <c r="G1308" s="103">
        <v>120.10729421000001</v>
      </c>
      <c r="H1308" s="104">
        <v>362265.92</v>
      </c>
    </row>
    <row r="1309" spans="2:8" ht="15.95" customHeight="1" x14ac:dyDescent="0.2">
      <c r="B1309" s="101">
        <v>42076</v>
      </c>
      <c r="C1309" s="102">
        <v>223.13357207999999</v>
      </c>
      <c r="D1309" s="102">
        <v>199.89988842060004</v>
      </c>
      <c r="E1309" s="102">
        <v>175.82374912</v>
      </c>
      <c r="F1309" s="54"/>
      <c r="G1309" s="103">
        <v>119.82200373000001</v>
      </c>
      <c r="H1309" s="104">
        <v>1230925.99</v>
      </c>
    </row>
    <row r="1310" spans="2:8" ht="15.95" customHeight="1" x14ac:dyDescent="0.2">
      <c r="B1310" s="101">
        <v>42079</v>
      </c>
      <c r="C1310" s="102">
        <v>223.13357207999999</v>
      </c>
      <c r="D1310" s="102">
        <v>198.70734620780004</v>
      </c>
      <c r="E1310" s="102">
        <v>175.90656713999999</v>
      </c>
      <c r="F1310" s="54"/>
      <c r="G1310" s="103">
        <v>119.82200373000001</v>
      </c>
      <c r="H1310" s="104">
        <v>737303.92</v>
      </c>
    </row>
    <row r="1311" spans="2:8" ht="15.95" customHeight="1" x14ac:dyDescent="0.2">
      <c r="B1311" s="101">
        <v>42080</v>
      </c>
      <c r="C1311" s="102">
        <v>224.01902276000001</v>
      </c>
      <c r="D1311" s="102">
        <v>198.70734620780004</v>
      </c>
      <c r="E1311" s="102">
        <v>175.98942455</v>
      </c>
      <c r="F1311" s="54"/>
      <c r="G1311" s="103">
        <v>120.29748787</v>
      </c>
      <c r="H1311" s="104">
        <v>2420047.6</v>
      </c>
    </row>
    <row r="1312" spans="2:8" ht="15.95" customHeight="1" x14ac:dyDescent="0.2">
      <c r="B1312" s="101">
        <v>42081</v>
      </c>
      <c r="C1312" s="102">
        <v>224.03673176999999</v>
      </c>
      <c r="D1312" s="102">
        <v>198.85641398440004</v>
      </c>
      <c r="E1312" s="102">
        <v>176.07232088000001</v>
      </c>
      <c r="F1312" s="54"/>
      <c r="G1312" s="103">
        <v>120.30699755000001</v>
      </c>
      <c r="H1312" s="104">
        <v>1461651.18</v>
      </c>
    </row>
    <row r="1313" spans="2:8" ht="15.95" customHeight="1" x14ac:dyDescent="0.2">
      <c r="B1313" s="101">
        <v>42082</v>
      </c>
      <c r="C1313" s="102">
        <v>226.68422931000001</v>
      </c>
      <c r="D1313" s="102">
        <v>199.00548176100006</v>
      </c>
      <c r="E1313" s="102">
        <v>176.15525613</v>
      </c>
      <c r="F1313" s="54"/>
      <c r="G1313" s="103">
        <v>121.72869514</v>
      </c>
      <c r="H1313" s="104">
        <v>516463.87</v>
      </c>
    </row>
    <row r="1314" spans="2:8" ht="15.95" customHeight="1" x14ac:dyDescent="0.2">
      <c r="B1314" s="101">
        <v>42083</v>
      </c>
      <c r="C1314" s="102">
        <v>228.44627617</v>
      </c>
      <c r="D1314" s="102">
        <v>198.70734620780004</v>
      </c>
      <c r="E1314" s="102">
        <v>176.2382303</v>
      </c>
      <c r="F1314" s="54"/>
      <c r="G1314" s="103">
        <v>122.67490857999999</v>
      </c>
      <c r="H1314" s="104">
        <v>2607094.7200000002</v>
      </c>
    </row>
    <row r="1315" spans="2:8" ht="15.95" customHeight="1" x14ac:dyDescent="0.2">
      <c r="B1315" s="101">
        <v>42086</v>
      </c>
      <c r="C1315" s="102">
        <v>225.78992411999999</v>
      </c>
      <c r="D1315" s="102">
        <v>198.40921065460006</v>
      </c>
      <c r="E1315" s="102">
        <v>176.32130594</v>
      </c>
      <c r="F1315" s="54"/>
      <c r="G1315" s="103">
        <v>121.24845615</v>
      </c>
      <c r="H1315" s="104">
        <v>466604.11</v>
      </c>
    </row>
    <row r="1316" spans="2:8" ht="15.95" customHeight="1" x14ac:dyDescent="0.2">
      <c r="B1316" s="101">
        <v>42087</v>
      </c>
      <c r="C1316" s="102">
        <v>224.90447344</v>
      </c>
      <c r="D1316" s="102">
        <v>198.26014287800004</v>
      </c>
      <c r="E1316" s="102">
        <v>176.40442049999999</v>
      </c>
      <c r="F1316" s="54"/>
      <c r="G1316" s="103">
        <v>120.77297201</v>
      </c>
      <c r="H1316" s="104">
        <v>1617422.72</v>
      </c>
    </row>
    <row r="1317" spans="2:8" ht="15.95" customHeight="1" x14ac:dyDescent="0.2">
      <c r="B1317" s="101">
        <v>42088</v>
      </c>
      <c r="C1317" s="102">
        <v>224.55560586999999</v>
      </c>
      <c r="D1317" s="102">
        <v>198.40921065460003</v>
      </c>
      <c r="E1317" s="102">
        <v>176.48757445000001</v>
      </c>
      <c r="F1317" s="54"/>
      <c r="G1317" s="103">
        <v>120.58563126</v>
      </c>
      <c r="H1317" s="104">
        <v>1339823.3400000001</v>
      </c>
    </row>
    <row r="1318" spans="2:8" ht="15.95" customHeight="1" x14ac:dyDescent="0.2">
      <c r="B1318" s="101">
        <v>42089</v>
      </c>
      <c r="C1318" s="102">
        <v>224.90447344</v>
      </c>
      <c r="D1318" s="102">
        <v>198.55827843120002</v>
      </c>
      <c r="E1318" s="102">
        <v>176.57076778000001</v>
      </c>
      <c r="F1318" s="54"/>
      <c r="G1318" s="103">
        <v>120.77297201</v>
      </c>
      <c r="H1318" s="104">
        <v>427982.65</v>
      </c>
    </row>
    <row r="1319" spans="2:8" ht="15.95" customHeight="1" x14ac:dyDescent="0.2">
      <c r="B1319" s="101">
        <v>42090</v>
      </c>
      <c r="C1319" s="102">
        <v>228.09032500000001</v>
      </c>
      <c r="D1319" s="102">
        <v>199.4526850908</v>
      </c>
      <c r="E1319" s="102">
        <v>176.65400002999999</v>
      </c>
      <c r="F1319" s="54"/>
      <c r="G1319" s="103">
        <v>122.48376396</v>
      </c>
      <c r="H1319" s="104">
        <v>566182.51</v>
      </c>
    </row>
    <row r="1320" spans="2:8" ht="15.95" customHeight="1" x14ac:dyDescent="0.2">
      <c r="B1320" s="101">
        <v>42093</v>
      </c>
      <c r="C1320" s="102">
        <v>228.0920959</v>
      </c>
      <c r="D1320" s="102">
        <v>199.75082064400002</v>
      </c>
      <c r="E1320" s="102">
        <v>176.73720911999999</v>
      </c>
      <c r="F1320" s="54"/>
      <c r="G1320" s="103">
        <v>122.48471492</v>
      </c>
      <c r="H1320" s="104">
        <v>820808.78</v>
      </c>
    </row>
    <row r="1321" spans="2:8" ht="15.95" customHeight="1" x14ac:dyDescent="0.2">
      <c r="B1321" s="101">
        <v>42094</v>
      </c>
      <c r="C1321" s="102">
        <v>228.0920959</v>
      </c>
      <c r="D1321" s="102">
        <v>200.79429508019999</v>
      </c>
      <c r="E1321" s="102">
        <v>176.82045758999999</v>
      </c>
      <c r="F1321" s="54"/>
      <c r="G1321" s="103">
        <v>122.48471492</v>
      </c>
      <c r="H1321" s="104">
        <v>687315.69</v>
      </c>
    </row>
    <row r="1322" spans="2:8" ht="15.95" customHeight="1" x14ac:dyDescent="0.2">
      <c r="B1322" s="101">
        <v>42095</v>
      </c>
      <c r="C1322" s="102">
        <v>230.12927067999999</v>
      </c>
      <c r="D1322" s="102">
        <v>201.83776951639999</v>
      </c>
      <c r="E1322" s="102">
        <v>176.90374545</v>
      </c>
      <c r="F1322" s="54"/>
      <c r="G1322" s="103">
        <v>122.46569556</v>
      </c>
      <c r="H1322" s="104">
        <v>843449.37</v>
      </c>
    </row>
    <row r="1323" spans="2:8" ht="15.95" customHeight="1" x14ac:dyDescent="0.2">
      <c r="B1323" s="101">
        <v>42096</v>
      </c>
      <c r="C1323" s="102">
        <v>229.62712497000001</v>
      </c>
      <c r="D1323" s="102">
        <v>202.1359050696</v>
      </c>
      <c r="E1323" s="102">
        <v>176.98707221999999</v>
      </c>
      <c r="F1323" s="54"/>
      <c r="G1323" s="103">
        <v>122.19847347</v>
      </c>
      <c r="H1323" s="104">
        <v>1022883.18</v>
      </c>
    </row>
    <row r="1324" spans="2:8" ht="15.95" customHeight="1" x14ac:dyDescent="0.2">
      <c r="B1324" s="101">
        <v>42100</v>
      </c>
      <c r="C1324" s="102">
        <v>229.62891196000001</v>
      </c>
      <c r="D1324" s="102">
        <v>202.732176176</v>
      </c>
      <c r="E1324" s="102">
        <v>177.07043838000001</v>
      </c>
      <c r="F1324" s="54"/>
      <c r="G1324" s="103">
        <v>122.19942444</v>
      </c>
      <c r="H1324" s="104">
        <v>676149.84</v>
      </c>
    </row>
    <row r="1325" spans="2:8" ht="15.95" customHeight="1" x14ac:dyDescent="0.2">
      <c r="B1325" s="101">
        <v>42101</v>
      </c>
      <c r="C1325" s="102">
        <v>229.98631105000001</v>
      </c>
      <c r="D1325" s="102">
        <v>202.88124395259999</v>
      </c>
      <c r="E1325" s="102">
        <v>177.15384392999999</v>
      </c>
      <c r="F1325" s="54"/>
      <c r="G1325" s="103">
        <v>122.38961810000001</v>
      </c>
      <c r="H1325" s="104">
        <v>225993.16</v>
      </c>
    </row>
    <row r="1326" spans="2:8" ht="15.95" customHeight="1" x14ac:dyDescent="0.2">
      <c r="B1326" s="101">
        <v>42102</v>
      </c>
      <c r="C1326" s="102">
        <v>228.73541424999999</v>
      </c>
      <c r="D1326" s="102">
        <v>203.32844728239996</v>
      </c>
      <c r="E1326" s="102">
        <v>177.23728886000001</v>
      </c>
      <c r="F1326" s="54"/>
      <c r="G1326" s="103">
        <v>121.7239403</v>
      </c>
      <c r="H1326" s="104">
        <v>2597768.39</v>
      </c>
    </row>
    <row r="1327" spans="2:8" ht="15.95" customHeight="1" x14ac:dyDescent="0.2">
      <c r="B1327" s="101">
        <v>42103</v>
      </c>
      <c r="C1327" s="102">
        <v>232.31297909</v>
      </c>
      <c r="D1327" s="102">
        <v>203.32844728239996</v>
      </c>
      <c r="E1327" s="102">
        <v>177.32077271</v>
      </c>
      <c r="F1327" s="54"/>
      <c r="G1327" s="103">
        <v>123.6277788</v>
      </c>
      <c r="H1327" s="104">
        <v>730386.32</v>
      </c>
    </row>
    <row r="1328" spans="2:8" ht="15.95" customHeight="1" x14ac:dyDescent="0.2">
      <c r="B1328" s="101">
        <v>42104</v>
      </c>
      <c r="C1328" s="102">
        <v>230.54742761</v>
      </c>
      <c r="D1328" s="102">
        <v>203.47751505899996</v>
      </c>
      <c r="E1328" s="102">
        <v>177.40429594</v>
      </c>
      <c r="F1328" s="54"/>
      <c r="G1328" s="103">
        <v>122.68822213999999</v>
      </c>
      <c r="H1328" s="104">
        <v>934482.27</v>
      </c>
    </row>
    <row r="1329" spans="2:8" ht="15.95" customHeight="1" x14ac:dyDescent="0.2">
      <c r="B1329" s="101">
        <v>42107</v>
      </c>
      <c r="C1329" s="102">
        <v>230.52240968000001</v>
      </c>
      <c r="D1329" s="102">
        <v>203.47751505899996</v>
      </c>
      <c r="E1329" s="102">
        <v>177.48785856000001</v>
      </c>
      <c r="F1329" s="54"/>
      <c r="G1329" s="103">
        <v>122.67490857999999</v>
      </c>
      <c r="H1329" s="104">
        <v>1049882.1000000001</v>
      </c>
    </row>
    <row r="1330" spans="2:8" ht="15.95" customHeight="1" x14ac:dyDescent="0.2">
      <c r="B1330" s="101">
        <v>42108</v>
      </c>
      <c r="C1330" s="102">
        <v>231.95200602</v>
      </c>
      <c r="D1330" s="102">
        <v>203.03031172919995</v>
      </c>
      <c r="E1330" s="102">
        <v>177.57146055999999</v>
      </c>
      <c r="F1330" s="54"/>
      <c r="G1330" s="103">
        <v>123.43568320999999</v>
      </c>
      <c r="H1330" s="104">
        <v>612728.41</v>
      </c>
    </row>
    <row r="1331" spans="2:8" ht="15.95" customHeight="1" x14ac:dyDescent="0.2">
      <c r="B1331" s="101">
        <v>42109</v>
      </c>
      <c r="C1331" s="102">
        <v>230.16501059000001</v>
      </c>
      <c r="D1331" s="102">
        <v>204.22285394199997</v>
      </c>
      <c r="E1331" s="102">
        <v>177.65510194999999</v>
      </c>
      <c r="F1331" s="54"/>
      <c r="G1331" s="103">
        <v>122.48471492</v>
      </c>
      <c r="H1331" s="104">
        <v>310860.09999999998</v>
      </c>
    </row>
    <row r="1332" spans="2:8" ht="15.95" customHeight="1" x14ac:dyDescent="0.2">
      <c r="B1332" s="101">
        <v>42110</v>
      </c>
      <c r="C1332" s="102">
        <v>229.98631105000001</v>
      </c>
      <c r="D1332" s="102">
        <v>204.52098949519996</v>
      </c>
      <c r="E1332" s="102">
        <v>177.73878271999999</v>
      </c>
      <c r="F1332" s="54"/>
      <c r="G1332" s="103">
        <v>122.38961810000001</v>
      </c>
      <c r="H1332" s="104">
        <v>1035680.07</v>
      </c>
    </row>
    <row r="1333" spans="2:8" ht="15.95" customHeight="1" x14ac:dyDescent="0.2">
      <c r="B1333" s="101">
        <v>42111</v>
      </c>
      <c r="C1333" s="102">
        <v>229.62891196000001</v>
      </c>
      <c r="D1333" s="102">
        <v>204.52098949519996</v>
      </c>
      <c r="E1333" s="102">
        <v>177.82250288</v>
      </c>
      <c r="F1333" s="54"/>
      <c r="G1333" s="103">
        <v>122.19942444</v>
      </c>
      <c r="H1333" s="104">
        <v>1017490.35</v>
      </c>
    </row>
    <row r="1334" spans="2:8" ht="15.95" customHeight="1" x14ac:dyDescent="0.2">
      <c r="B1334" s="101">
        <v>42114</v>
      </c>
      <c r="C1334" s="102">
        <v>231.95200602</v>
      </c>
      <c r="D1334" s="102">
        <v>204.52098949519996</v>
      </c>
      <c r="E1334" s="102">
        <v>177.90626241999999</v>
      </c>
      <c r="F1334" s="54"/>
      <c r="G1334" s="103">
        <v>123.43568320999999</v>
      </c>
      <c r="H1334" s="104">
        <v>1603768.4</v>
      </c>
    </row>
    <row r="1335" spans="2:8" ht="15.95" customHeight="1" x14ac:dyDescent="0.2">
      <c r="B1335" s="101">
        <v>42116</v>
      </c>
      <c r="C1335" s="102">
        <v>229.62891196000001</v>
      </c>
      <c r="D1335" s="102">
        <v>204.96819282499996</v>
      </c>
      <c r="E1335" s="102">
        <v>177.99006134999999</v>
      </c>
      <c r="F1335" s="54"/>
      <c r="G1335" s="103">
        <v>122.19942444</v>
      </c>
      <c r="H1335" s="104">
        <v>523637.86</v>
      </c>
    </row>
    <row r="1336" spans="2:8" ht="15.95" customHeight="1" x14ac:dyDescent="0.2">
      <c r="B1336" s="101">
        <v>42117</v>
      </c>
      <c r="C1336" s="102">
        <v>231.95200602</v>
      </c>
      <c r="D1336" s="102">
        <v>205.86259948459997</v>
      </c>
      <c r="E1336" s="102">
        <v>178.07390011999999</v>
      </c>
      <c r="F1336" s="54"/>
      <c r="G1336" s="103">
        <v>123.43568320999999</v>
      </c>
      <c r="H1336" s="104">
        <v>622587.92000000004</v>
      </c>
    </row>
    <row r="1337" spans="2:8" ht="15.95" customHeight="1" x14ac:dyDescent="0.2">
      <c r="B1337" s="101">
        <v>42118</v>
      </c>
      <c r="C1337" s="102">
        <v>231.95200602</v>
      </c>
      <c r="D1337" s="102">
        <v>206.30980281439997</v>
      </c>
      <c r="E1337" s="102">
        <v>178.15777828</v>
      </c>
      <c r="F1337" s="54"/>
      <c r="G1337" s="103">
        <v>123.43568320999999</v>
      </c>
      <c r="H1337" s="104">
        <v>302384.68</v>
      </c>
    </row>
    <row r="1338" spans="2:8" ht="15.95" customHeight="1" x14ac:dyDescent="0.2">
      <c r="B1338" s="101">
        <v>42121</v>
      </c>
      <c r="C1338" s="102">
        <v>231.95200602</v>
      </c>
      <c r="D1338" s="102">
        <v>206.30980281439997</v>
      </c>
      <c r="E1338" s="102">
        <v>178.24175883000001</v>
      </c>
      <c r="F1338" s="54"/>
      <c r="G1338" s="103">
        <v>123.43568320999999</v>
      </c>
      <c r="H1338" s="104">
        <v>744678.73</v>
      </c>
    </row>
    <row r="1339" spans="2:8" ht="15.95" customHeight="1" x14ac:dyDescent="0.2">
      <c r="B1339" s="101">
        <v>42122</v>
      </c>
      <c r="C1339" s="102">
        <v>231.95200602</v>
      </c>
      <c r="D1339" s="102">
        <v>206.45887059099999</v>
      </c>
      <c r="E1339" s="102">
        <v>178.32584179</v>
      </c>
      <c r="F1339" s="54"/>
      <c r="G1339" s="103">
        <v>123.43568320999999</v>
      </c>
      <c r="H1339" s="104">
        <v>910497.3</v>
      </c>
    </row>
    <row r="1340" spans="2:8" ht="15.95" customHeight="1" x14ac:dyDescent="0.2">
      <c r="B1340" s="101">
        <v>42123</v>
      </c>
      <c r="C1340" s="102">
        <v>231.95200602</v>
      </c>
      <c r="D1340" s="102">
        <v>207.20420947400001</v>
      </c>
      <c r="E1340" s="102">
        <v>178.40996412999999</v>
      </c>
      <c r="F1340" s="54"/>
      <c r="G1340" s="103">
        <v>123.43568320999999</v>
      </c>
      <c r="H1340" s="104">
        <v>1417571.12</v>
      </c>
    </row>
    <row r="1341" spans="2:8" ht="15.95" customHeight="1" x14ac:dyDescent="0.2">
      <c r="B1341" s="101">
        <v>42124</v>
      </c>
      <c r="C1341" s="102">
        <v>232.48810463999999</v>
      </c>
      <c r="D1341" s="102">
        <v>208.24768391020004</v>
      </c>
      <c r="E1341" s="102">
        <v>178.49720155</v>
      </c>
      <c r="F1341" s="54"/>
      <c r="G1341" s="103">
        <v>123.72097368999999</v>
      </c>
      <c r="H1341" s="104">
        <v>357239.78</v>
      </c>
    </row>
    <row r="1342" spans="2:8" ht="15.95" customHeight="1" x14ac:dyDescent="0.2">
      <c r="B1342" s="101">
        <v>42128</v>
      </c>
      <c r="C1342" s="102">
        <v>236.20243298</v>
      </c>
      <c r="D1342" s="102">
        <v>208.39675168680003</v>
      </c>
      <c r="E1342" s="102">
        <v>178.58448159</v>
      </c>
      <c r="F1342" s="54"/>
      <c r="G1342" s="103">
        <v>124.57684515</v>
      </c>
      <c r="H1342" s="104">
        <v>624193.27</v>
      </c>
    </row>
    <row r="1343" spans="2:8" ht="15.95" customHeight="1" x14ac:dyDescent="0.2">
      <c r="B1343" s="101">
        <v>42129</v>
      </c>
      <c r="C1343" s="102">
        <v>239.53811619000001</v>
      </c>
      <c r="D1343" s="102">
        <v>209.14209056980005</v>
      </c>
      <c r="E1343" s="102">
        <v>178.67192983000001</v>
      </c>
      <c r="F1343" s="54"/>
      <c r="G1343" s="103">
        <v>126.33613647</v>
      </c>
      <c r="H1343" s="104">
        <v>96858.7</v>
      </c>
    </row>
    <row r="1344" spans="2:8" ht="15.95" customHeight="1" x14ac:dyDescent="0.2">
      <c r="B1344" s="101">
        <v>42130</v>
      </c>
      <c r="C1344" s="102">
        <v>243.05410660999999</v>
      </c>
      <c r="D1344" s="102">
        <v>210.03649722940006</v>
      </c>
      <c r="E1344" s="102">
        <v>178.75942069999999</v>
      </c>
      <c r="F1344" s="54"/>
      <c r="G1344" s="103">
        <v>128.19052463</v>
      </c>
      <c r="H1344" s="104">
        <v>602012.19999999995</v>
      </c>
    </row>
    <row r="1345" spans="2:8" ht="15.95" customHeight="1" x14ac:dyDescent="0.2">
      <c r="B1345" s="101">
        <v>42131</v>
      </c>
      <c r="C1345" s="102">
        <v>242.85396560999999</v>
      </c>
      <c r="D1345" s="102">
        <v>209.29115834640004</v>
      </c>
      <c r="E1345" s="102">
        <v>178.8469542</v>
      </c>
      <c r="F1345" s="54"/>
      <c r="G1345" s="103">
        <v>128.08496715000001</v>
      </c>
      <c r="H1345" s="104">
        <v>517454.09</v>
      </c>
    </row>
    <row r="1346" spans="2:8" ht="15.95" customHeight="1" x14ac:dyDescent="0.2">
      <c r="B1346" s="101">
        <v>42132</v>
      </c>
      <c r="C1346" s="102">
        <v>243.41472100999999</v>
      </c>
      <c r="D1346" s="102">
        <v>209.44022612300006</v>
      </c>
      <c r="E1346" s="102">
        <v>178.93453077999999</v>
      </c>
      <c r="F1346" s="54"/>
      <c r="G1346" s="103">
        <v>128.38071829</v>
      </c>
      <c r="H1346" s="104">
        <v>1141848.25</v>
      </c>
    </row>
    <row r="1347" spans="2:8" ht="15.95" customHeight="1" x14ac:dyDescent="0.2">
      <c r="B1347" s="101">
        <v>42135</v>
      </c>
      <c r="C1347" s="102">
        <v>248.64182675999999</v>
      </c>
      <c r="D1347" s="102">
        <v>209.73836167620007</v>
      </c>
      <c r="E1347" s="102">
        <v>179.02215000000001</v>
      </c>
      <c r="F1347" s="54"/>
      <c r="G1347" s="103">
        <v>131.13757534000001</v>
      </c>
      <c r="H1347" s="104">
        <v>779879.26</v>
      </c>
    </row>
    <row r="1348" spans="2:8" ht="15.95" customHeight="1" x14ac:dyDescent="0.2">
      <c r="B1348" s="101">
        <v>42136</v>
      </c>
      <c r="C1348" s="102">
        <v>245.21779301999999</v>
      </c>
      <c r="D1348" s="102">
        <v>209.73836167620007</v>
      </c>
      <c r="E1348" s="102">
        <v>179.10981229999999</v>
      </c>
      <c r="F1348" s="54"/>
      <c r="G1348" s="103">
        <v>129.33168656999999</v>
      </c>
      <c r="H1348" s="104">
        <v>453009.17</v>
      </c>
    </row>
    <row r="1349" spans="2:8" ht="15.95" customHeight="1" x14ac:dyDescent="0.2">
      <c r="B1349" s="101">
        <v>42137</v>
      </c>
      <c r="C1349" s="102">
        <v>240.71011300000001</v>
      </c>
      <c r="D1349" s="102">
        <v>209.88742945280006</v>
      </c>
      <c r="E1349" s="102">
        <v>179.19751769999999</v>
      </c>
      <c r="F1349" s="54"/>
      <c r="G1349" s="103">
        <v>126.95426586000001</v>
      </c>
      <c r="H1349" s="104">
        <v>1727038.87</v>
      </c>
    </row>
    <row r="1350" spans="2:8" ht="15.95" customHeight="1" x14ac:dyDescent="0.2">
      <c r="B1350" s="101">
        <v>42138</v>
      </c>
      <c r="C1350" s="102">
        <v>246.11752594999999</v>
      </c>
      <c r="D1350" s="102">
        <v>210.03649722940006</v>
      </c>
      <c r="E1350" s="102">
        <v>179.28526572000001</v>
      </c>
      <c r="F1350" s="54"/>
      <c r="G1350" s="103">
        <v>129.80621973999999</v>
      </c>
      <c r="H1350" s="104">
        <v>364281.47</v>
      </c>
    </row>
    <row r="1351" spans="2:8" ht="15.95" customHeight="1" x14ac:dyDescent="0.2">
      <c r="B1351" s="101">
        <v>42139</v>
      </c>
      <c r="C1351" s="102">
        <v>243.75730469000001</v>
      </c>
      <c r="D1351" s="102">
        <v>210.63276833580002</v>
      </c>
      <c r="E1351" s="102">
        <v>179.37305684</v>
      </c>
      <c r="F1351" s="54"/>
      <c r="G1351" s="103">
        <v>128.56140225999999</v>
      </c>
      <c r="H1351" s="104">
        <v>784547</v>
      </c>
    </row>
    <row r="1352" spans="2:8" ht="15.95" customHeight="1" x14ac:dyDescent="0.2">
      <c r="B1352" s="101">
        <v>42142</v>
      </c>
      <c r="C1352" s="102">
        <v>243.86548901</v>
      </c>
      <c r="D1352" s="102">
        <v>210.63276833580002</v>
      </c>
      <c r="E1352" s="102">
        <v>179.46089104999999</v>
      </c>
      <c r="F1352" s="54"/>
      <c r="G1352" s="103">
        <v>128.61846036</v>
      </c>
      <c r="H1352" s="104">
        <v>1498324.96</v>
      </c>
    </row>
    <row r="1353" spans="2:8" ht="15.95" customHeight="1" x14ac:dyDescent="0.2">
      <c r="B1353" s="101">
        <v>42143</v>
      </c>
      <c r="C1353" s="102">
        <v>242.51318499999999</v>
      </c>
      <c r="D1353" s="102">
        <v>210.33463278260001</v>
      </c>
      <c r="E1353" s="102">
        <v>179.54876834000001</v>
      </c>
      <c r="F1353" s="54"/>
      <c r="G1353" s="103">
        <v>127.90523414</v>
      </c>
      <c r="H1353" s="104">
        <v>946335.86</v>
      </c>
    </row>
    <row r="1354" spans="2:8" ht="15.95" customHeight="1" x14ac:dyDescent="0.2">
      <c r="B1354" s="101">
        <v>42144</v>
      </c>
      <c r="C1354" s="102">
        <v>239.26765538999999</v>
      </c>
      <c r="D1354" s="102">
        <v>210.18556500599999</v>
      </c>
      <c r="E1354" s="102">
        <v>179.63668873</v>
      </c>
      <c r="F1354" s="54"/>
      <c r="G1354" s="103">
        <v>126.19349123000001</v>
      </c>
      <c r="H1354" s="104">
        <v>747907.76</v>
      </c>
    </row>
    <row r="1355" spans="2:8" ht="15.95" customHeight="1" x14ac:dyDescent="0.2">
      <c r="B1355" s="101">
        <v>42145</v>
      </c>
      <c r="C1355" s="102">
        <v>239.45337180999999</v>
      </c>
      <c r="D1355" s="102">
        <v>210.78183611239999</v>
      </c>
      <c r="E1355" s="102">
        <v>179.72465220999999</v>
      </c>
      <c r="F1355" s="54"/>
      <c r="G1355" s="103">
        <v>126.29144096</v>
      </c>
      <c r="H1355" s="104">
        <v>434732.96</v>
      </c>
    </row>
    <row r="1356" spans="2:8" ht="15.95" customHeight="1" x14ac:dyDescent="0.2">
      <c r="B1356" s="101">
        <v>42146</v>
      </c>
      <c r="C1356" s="102">
        <v>241.611649</v>
      </c>
      <c r="D1356" s="102">
        <v>210.93090388899998</v>
      </c>
      <c r="E1356" s="102">
        <v>179.81265832</v>
      </c>
      <c r="F1356" s="54"/>
      <c r="G1356" s="103">
        <v>127.42975</v>
      </c>
      <c r="H1356" s="104">
        <v>924023.91</v>
      </c>
    </row>
    <row r="1357" spans="2:8" ht="15.95" customHeight="1" x14ac:dyDescent="0.2">
      <c r="B1357" s="101">
        <v>42149</v>
      </c>
      <c r="C1357" s="102">
        <v>241.07072740000001</v>
      </c>
      <c r="D1357" s="102">
        <v>211.22903944219996</v>
      </c>
      <c r="E1357" s="102">
        <v>179.90070752</v>
      </c>
      <c r="F1357" s="54"/>
      <c r="G1357" s="103">
        <v>127.14445951</v>
      </c>
      <c r="H1357" s="104">
        <v>968496.12</v>
      </c>
    </row>
    <row r="1358" spans="2:8" ht="15.95" customHeight="1" x14ac:dyDescent="0.2">
      <c r="B1358" s="101">
        <v>42150</v>
      </c>
      <c r="C1358" s="102">
        <v>241.43134180000001</v>
      </c>
      <c r="D1358" s="102">
        <v>210.48370055919997</v>
      </c>
      <c r="E1358" s="102">
        <v>179.98880027999999</v>
      </c>
      <c r="F1358" s="54"/>
      <c r="G1358" s="103">
        <v>127.33465317</v>
      </c>
      <c r="H1358" s="104">
        <v>371732.74</v>
      </c>
    </row>
    <row r="1359" spans="2:8" ht="15.95" customHeight="1" x14ac:dyDescent="0.2">
      <c r="B1359" s="101">
        <v>42151</v>
      </c>
      <c r="C1359" s="102">
        <v>241.611649</v>
      </c>
      <c r="D1359" s="102">
        <v>210.93090388899995</v>
      </c>
      <c r="E1359" s="102">
        <v>180.07693612</v>
      </c>
      <c r="F1359" s="54"/>
      <c r="G1359" s="103">
        <v>127.42975</v>
      </c>
      <c r="H1359" s="104">
        <v>548857.99</v>
      </c>
    </row>
    <row r="1360" spans="2:8" ht="15.95" customHeight="1" x14ac:dyDescent="0.2">
      <c r="B1360" s="101">
        <v>42152</v>
      </c>
      <c r="C1360" s="102">
        <v>242.51138193</v>
      </c>
      <c r="D1360" s="102">
        <v>210.78183611239996</v>
      </c>
      <c r="E1360" s="102">
        <v>180.16511506000001</v>
      </c>
      <c r="F1360" s="54"/>
      <c r="G1360" s="103">
        <v>127.90428317</v>
      </c>
      <c r="H1360" s="104">
        <v>1010670.44</v>
      </c>
    </row>
    <row r="1361" spans="2:8" ht="15.95" customHeight="1" x14ac:dyDescent="0.2">
      <c r="B1361" s="101">
        <v>42153</v>
      </c>
      <c r="C1361" s="102">
        <v>243.41472100999999</v>
      </c>
      <c r="D1361" s="102">
        <v>211.22903944219993</v>
      </c>
      <c r="E1361" s="102">
        <v>180.25333707999999</v>
      </c>
      <c r="F1361" s="54"/>
      <c r="G1361" s="103">
        <v>128.38071829</v>
      </c>
      <c r="H1361" s="104">
        <v>1049518.9099999999</v>
      </c>
    </row>
    <row r="1362" spans="2:8" ht="15.95" customHeight="1" x14ac:dyDescent="0.2">
      <c r="B1362" s="101">
        <v>42156</v>
      </c>
      <c r="C1362" s="102">
        <v>239.88644427</v>
      </c>
      <c r="D1362" s="102">
        <v>211.52717499539992</v>
      </c>
      <c r="E1362" s="102">
        <v>180.34160220000001</v>
      </c>
      <c r="F1362" s="54"/>
      <c r="G1362" s="103">
        <v>125.43271660000001</v>
      </c>
      <c r="H1362" s="104">
        <v>1274251.32</v>
      </c>
    </row>
    <row r="1363" spans="2:8" ht="15.95" customHeight="1" x14ac:dyDescent="0.2">
      <c r="B1363" s="101">
        <v>42157</v>
      </c>
      <c r="C1363" s="102">
        <v>241.88701355000001</v>
      </c>
      <c r="D1363" s="102">
        <v>211.97437832519992</v>
      </c>
      <c r="E1363" s="102">
        <v>180.42991040999999</v>
      </c>
      <c r="F1363" s="54"/>
      <c r="G1363" s="103">
        <v>126.47878171000001</v>
      </c>
      <c r="H1363" s="104">
        <v>706709.33</v>
      </c>
    </row>
    <row r="1364" spans="2:8" ht="15.95" customHeight="1" x14ac:dyDescent="0.2">
      <c r="B1364" s="101">
        <v>42158</v>
      </c>
      <c r="C1364" s="102">
        <v>243.88758283999999</v>
      </c>
      <c r="D1364" s="102">
        <v>212.42158165499993</v>
      </c>
      <c r="E1364" s="102">
        <v>180.51826217999999</v>
      </c>
      <c r="F1364" s="54"/>
      <c r="G1364" s="103">
        <v>127.52484683</v>
      </c>
      <c r="H1364" s="104">
        <v>2031150.28</v>
      </c>
    </row>
    <row r="1365" spans="2:8" ht="15.95" customHeight="1" x14ac:dyDescent="0.2">
      <c r="B1365" s="101">
        <v>42160</v>
      </c>
      <c r="C1365" s="102">
        <v>250.4367192</v>
      </c>
      <c r="D1365" s="102">
        <v>213.31598831459991</v>
      </c>
      <c r="E1365" s="102">
        <v>180.609881</v>
      </c>
      <c r="F1365" s="54"/>
      <c r="G1365" s="103">
        <v>130.94928361999999</v>
      </c>
      <c r="H1365" s="104">
        <v>1320126.25</v>
      </c>
    </row>
    <row r="1366" spans="2:8" ht="15.95" customHeight="1" x14ac:dyDescent="0.2">
      <c r="B1366" s="101">
        <v>42163</v>
      </c>
      <c r="C1366" s="102">
        <v>246.59744487</v>
      </c>
      <c r="D1366" s="102">
        <v>212.8687849847999</v>
      </c>
      <c r="E1366" s="102">
        <v>180.70154615000001</v>
      </c>
      <c r="F1366" s="54"/>
      <c r="G1366" s="103">
        <v>128.94178957</v>
      </c>
      <c r="H1366" s="104">
        <v>1080756.6399999999</v>
      </c>
    </row>
    <row r="1367" spans="2:8" ht="15.95" customHeight="1" x14ac:dyDescent="0.2">
      <c r="B1367" s="101">
        <v>42164</v>
      </c>
      <c r="C1367" s="102">
        <v>248.25246128000001</v>
      </c>
      <c r="D1367" s="102">
        <v>213.01785276139989</v>
      </c>
      <c r="E1367" s="102">
        <v>180.79325764000001</v>
      </c>
      <c r="F1367" s="54"/>
      <c r="G1367" s="103">
        <v>129.80717071000001</v>
      </c>
      <c r="H1367" s="104">
        <v>1485972.22</v>
      </c>
    </row>
    <row r="1368" spans="2:8" ht="15.95" customHeight="1" x14ac:dyDescent="0.2">
      <c r="B1368" s="101">
        <v>42165</v>
      </c>
      <c r="C1368" s="102">
        <v>250.80045906999999</v>
      </c>
      <c r="D1368" s="102">
        <v>213.61412386779989</v>
      </c>
      <c r="E1368" s="102">
        <v>180.88501592</v>
      </c>
      <c r="F1368" s="54"/>
      <c r="G1368" s="103">
        <v>131.13947727999999</v>
      </c>
      <c r="H1368" s="104">
        <v>3501625.56</v>
      </c>
    </row>
    <row r="1369" spans="2:8" ht="15.95" customHeight="1" x14ac:dyDescent="0.2">
      <c r="B1369" s="101">
        <v>42166</v>
      </c>
      <c r="C1369" s="102">
        <v>250.61313304000001</v>
      </c>
      <c r="D1369" s="102">
        <v>213.4650560911999</v>
      </c>
      <c r="E1369" s="102">
        <v>180.97682054000001</v>
      </c>
      <c r="F1369" s="54"/>
      <c r="G1369" s="103">
        <v>131.04152754</v>
      </c>
      <c r="H1369" s="104">
        <v>1155509.8500000001</v>
      </c>
    </row>
    <row r="1370" spans="2:8" ht="15.95" customHeight="1" x14ac:dyDescent="0.2">
      <c r="B1370" s="101">
        <v>42167</v>
      </c>
      <c r="C1370" s="102">
        <v>252.61733971999999</v>
      </c>
      <c r="D1370" s="102">
        <v>213.76319164439991</v>
      </c>
      <c r="E1370" s="102">
        <v>181.06867195999999</v>
      </c>
      <c r="F1370" s="54"/>
      <c r="G1370" s="103">
        <v>132.08949458999999</v>
      </c>
      <c r="H1370" s="104">
        <v>1492124.01</v>
      </c>
    </row>
    <row r="1371" spans="2:8" ht="15.95" customHeight="1" x14ac:dyDescent="0.2">
      <c r="B1371" s="101">
        <v>42170</v>
      </c>
      <c r="C1371" s="102">
        <v>250.61677043</v>
      </c>
      <c r="D1371" s="102">
        <v>214.21039497419991</v>
      </c>
      <c r="E1371" s="102">
        <v>181.16056971</v>
      </c>
      <c r="F1371" s="54"/>
      <c r="G1371" s="103">
        <v>131.04342947999999</v>
      </c>
      <c r="H1371" s="104">
        <v>1369263.86</v>
      </c>
    </row>
    <row r="1372" spans="2:8" ht="15.95" customHeight="1" x14ac:dyDescent="0.2">
      <c r="B1372" s="101">
        <v>42171</v>
      </c>
      <c r="C1372" s="102">
        <v>254.61245291</v>
      </c>
      <c r="D1372" s="102">
        <v>214.80666608059994</v>
      </c>
      <c r="E1372" s="102">
        <v>181.25251426</v>
      </c>
      <c r="F1372" s="54"/>
      <c r="G1372" s="103">
        <v>133.13270679999999</v>
      </c>
      <c r="H1372" s="104">
        <v>2262701.61</v>
      </c>
    </row>
    <row r="1373" spans="2:8" ht="15.95" customHeight="1" x14ac:dyDescent="0.2">
      <c r="B1373" s="101">
        <v>42172</v>
      </c>
      <c r="C1373" s="102">
        <v>254.79977894000001</v>
      </c>
      <c r="D1373" s="102">
        <v>215.25386941039994</v>
      </c>
      <c r="E1373" s="102">
        <v>181.34450561</v>
      </c>
      <c r="F1373" s="54"/>
      <c r="G1373" s="103">
        <v>133.23065653</v>
      </c>
      <c r="H1373" s="104">
        <v>1380493.1</v>
      </c>
    </row>
    <row r="1374" spans="2:8" ht="15.95" customHeight="1" x14ac:dyDescent="0.2">
      <c r="B1374" s="101">
        <v>42173</v>
      </c>
      <c r="C1374" s="102">
        <v>254.88343911000001</v>
      </c>
      <c r="D1374" s="102">
        <v>216.29734384659994</v>
      </c>
      <c r="E1374" s="102">
        <v>181.43654376000001</v>
      </c>
      <c r="F1374" s="54"/>
      <c r="G1374" s="103">
        <v>133.27440107000001</v>
      </c>
      <c r="H1374" s="104">
        <v>2936836.4</v>
      </c>
    </row>
    <row r="1375" spans="2:8" ht="15.95" customHeight="1" x14ac:dyDescent="0.2">
      <c r="B1375" s="101">
        <v>42174</v>
      </c>
      <c r="C1375" s="102">
        <v>255.52725867999999</v>
      </c>
      <c r="D1375" s="102">
        <v>215.85014051679994</v>
      </c>
      <c r="E1375" s="102">
        <v>181.52862823999999</v>
      </c>
      <c r="F1375" s="54"/>
      <c r="G1375" s="103">
        <v>133.61104384999999</v>
      </c>
      <c r="H1375" s="104">
        <v>1678146.15</v>
      </c>
    </row>
    <row r="1376" spans="2:8" ht="15.95" customHeight="1" x14ac:dyDescent="0.2">
      <c r="B1376" s="101">
        <v>42177</v>
      </c>
      <c r="C1376" s="102">
        <v>254.6160903</v>
      </c>
      <c r="D1376" s="102">
        <v>216.29734384659994</v>
      </c>
      <c r="E1376" s="102">
        <v>181.62075951</v>
      </c>
      <c r="F1376" s="54"/>
      <c r="G1376" s="103">
        <v>133.13460874</v>
      </c>
      <c r="H1376" s="104">
        <v>909028.44</v>
      </c>
    </row>
    <row r="1377" spans="2:8" ht="15.95" customHeight="1" x14ac:dyDescent="0.2">
      <c r="B1377" s="101">
        <v>42178</v>
      </c>
      <c r="C1377" s="102">
        <v>252.80102835</v>
      </c>
      <c r="D1377" s="102">
        <v>215.99920829339993</v>
      </c>
      <c r="E1377" s="102">
        <v>181.71293759</v>
      </c>
      <c r="F1377" s="54"/>
      <c r="G1377" s="103">
        <v>132.18554238999999</v>
      </c>
      <c r="H1377" s="104">
        <v>1082048.6499999999</v>
      </c>
    </row>
    <row r="1378" spans="2:8" ht="15.95" customHeight="1" x14ac:dyDescent="0.2">
      <c r="B1378" s="101">
        <v>42179</v>
      </c>
      <c r="C1378" s="102">
        <v>253.89042925999999</v>
      </c>
      <c r="D1378" s="102">
        <v>216.44641162319994</v>
      </c>
      <c r="E1378" s="102">
        <v>181.80516247</v>
      </c>
      <c r="F1378" s="54"/>
      <c r="G1378" s="103">
        <v>132.75517239000001</v>
      </c>
      <c r="H1378" s="104">
        <v>1335542.54</v>
      </c>
    </row>
    <row r="1379" spans="2:8" ht="15.95" customHeight="1" x14ac:dyDescent="0.2">
      <c r="B1379" s="101">
        <v>42180</v>
      </c>
      <c r="C1379" s="102">
        <v>255.52725867999999</v>
      </c>
      <c r="D1379" s="102">
        <v>216.44641162319994</v>
      </c>
      <c r="E1379" s="102">
        <v>181.89743414</v>
      </c>
      <c r="F1379" s="54"/>
      <c r="G1379" s="103">
        <v>133.61104384999999</v>
      </c>
      <c r="H1379" s="104">
        <v>2222693.66</v>
      </c>
    </row>
    <row r="1380" spans="2:8" ht="15.95" customHeight="1" x14ac:dyDescent="0.2">
      <c r="B1380" s="101">
        <v>42181</v>
      </c>
      <c r="C1380" s="102">
        <v>255.70912860999999</v>
      </c>
      <c r="D1380" s="102">
        <v>216.59547939979993</v>
      </c>
      <c r="E1380" s="102">
        <v>181.98975261000001</v>
      </c>
      <c r="F1380" s="54"/>
      <c r="G1380" s="103">
        <v>133.70614067</v>
      </c>
      <c r="H1380" s="104">
        <v>869965.14</v>
      </c>
    </row>
    <row r="1381" spans="2:8" ht="15.95" customHeight="1" x14ac:dyDescent="0.2">
      <c r="B1381" s="101">
        <v>42184</v>
      </c>
      <c r="C1381" s="102">
        <v>257.34413933000002</v>
      </c>
      <c r="D1381" s="102">
        <v>216.89361495299991</v>
      </c>
      <c r="E1381" s="102">
        <v>182.08211788</v>
      </c>
      <c r="F1381" s="54"/>
      <c r="G1381" s="103">
        <v>134.56106116000001</v>
      </c>
      <c r="H1381" s="104">
        <v>906917.39</v>
      </c>
    </row>
    <row r="1382" spans="2:8" ht="15.95" customHeight="1" x14ac:dyDescent="0.2">
      <c r="B1382" s="101">
        <v>42185</v>
      </c>
      <c r="C1382" s="102">
        <v>257.34413933000002</v>
      </c>
      <c r="D1382" s="102">
        <v>217.6389538359999</v>
      </c>
      <c r="E1382" s="102">
        <v>182.17453040999999</v>
      </c>
      <c r="F1382" s="54"/>
      <c r="G1382" s="103">
        <v>134.56106116000001</v>
      </c>
      <c r="H1382" s="104">
        <v>1363171.7</v>
      </c>
    </row>
    <row r="1383" spans="2:8" ht="15.95" customHeight="1" x14ac:dyDescent="0.2">
      <c r="B1383" s="101">
        <v>42186</v>
      </c>
      <c r="C1383" s="102">
        <v>259.86740958000001</v>
      </c>
      <c r="D1383" s="102">
        <v>218.53336049559988</v>
      </c>
      <c r="E1383" s="102">
        <v>182.26698974000001</v>
      </c>
      <c r="F1383" s="54"/>
      <c r="G1383" s="103">
        <v>134.37181846999999</v>
      </c>
      <c r="H1383" s="104">
        <v>785330.23</v>
      </c>
    </row>
    <row r="1384" spans="2:8" ht="15.95" customHeight="1" x14ac:dyDescent="0.2">
      <c r="B1384" s="101">
        <v>42187</v>
      </c>
      <c r="C1384" s="102">
        <v>259.68349775000002</v>
      </c>
      <c r="D1384" s="102">
        <v>218.68242827219987</v>
      </c>
      <c r="E1384" s="102">
        <v>182.35949586000001</v>
      </c>
      <c r="F1384" s="54"/>
      <c r="G1384" s="103">
        <v>134.27672164000001</v>
      </c>
      <c r="H1384" s="104">
        <v>850806.64</v>
      </c>
    </row>
    <row r="1385" spans="2:8" ht="15.95" customHeight="1" x14ac:dyDescent="0.2">
      <c r="B1385" s="101">
        <v>42188</v>
      </c>
      <c r="C1385" s="102">
        <v>260.23523323000001</v>
      </c>
      <c r="D1385" s="102">
        <v>218.53336049559988</v>
      </c>
      <c r="E1385" s="102">
        <v>182.45204878999999</v>
      </c>
      <c r="F1385" s="54"/>
      <c r="G1385" s="103">
        <v>134.56201213</v>
      </c>
      <c r="H1385" s="104">
        <v>1659692.51</v>
      </c>
    </row>
    <row r="1386" spans="2:8" ht="15.95" customHeight="1" x14ac:dyDescent="0.2">
      <c r="B1386" s="101">
        <v>42191</v>
      </c>
      <c r="C1386" s="102">
        <v>260.23523323000001</v>
      </c>
      <c r="D1386" s="102">
        <v>218.38429271899989</v>
      </c>
      <c r="E1386" s="102">
        <v>182.54464897</v>
      </c>
      <c r="F1386" s="54"/>
      <c r="G1386" s="103">
        <v>134.56201213</v>
      </c>
      <c r="H1386" s="104">
        <v>1075028.02</v>
      </c>
    </row>
    <row r="1387" spans="2:8" ht="15.95" customHeight="1" x14ac:dyDescent="0.2">
      <c r="B1387" s="101">
        <v>42192</v>
      </c>
      <c r="C1387" s="102">
        <v>260.23707235000001</v>
      </c>
      <c r="D1387" s="102">
        <v>218.98056382539991</v>
      </c>
      <c r="E1387" s="102">
        <v>182.63729595000001</v>
      </c>
      <c r="F1387" s="54"/>
      <c r="G1387" s="103">
        <v>134.56296309999999</v>
      </c>
      <c r="H1387" s="104">
        <v>945279.95</v>
      </c>
    </row>
    <row r="1388" spans="2:8" ht="15.95" customHeight="1" x14ac:dyDescent="0.2">
      <c r="B1388" s="101">
        <v>42193</v>
      </c>
      <c r="C1388" s="102">
        <v>262.80999879000001</v>
      </c>
      <c r="D1388" s="102">
        <v>219.27869937859992</v>
      </c>
      <c r="E1388" s="102">
        <v>182.7299902</v>
      </c>
      <c r="F1388" s="54"/>
      <c r="G1388" s="103">
        <v>135.89336772999999</v>
      </c>
      <c r="H1388" s="104">
        <v>1584618.27</v>
      </c>
    </row>
    <row r="1389" spans="2:8" ht="15.95" customHeight="1" x14ac:dyDescent="0.2">
      <c r="B1389" s="101">
        <v>42195</v>
      </c>
      <c r="C1389" s="102">
        <v>262.62608696000001</v>
      </c>
      <c r="D1389" s="102">
        <v>219.12963160199993</v>
      </c>
      <c r="E1389" s="102">
        <v>182.91551953999999</v>
      </c>
      <c r="F1389" s="54"/>
      <c r="G1389" s="103">
        <v>135.79827090000001</v>
      </c>
      <c r="H1389" s="104">
        <v>941900.05</v>
      </c>
    </row>
    <row r="1390" spans="2:8" ht="15.95" customHeight="1" x14ac:dyDescent="0.2">
      <c r="B1390" s="101">
        <v>42198</v>
      </c>
      <c r="C1390" s="102">
        <v>262.39987542</v>
      </c>
      <c r="D1390" s="102">
        <v>219.72590270839993</v>
      </c>
      <c r="E1390" s="102">
        <v>183.00835463999999</v>
      </c>
      <c r="F1390" s="54"/>
      <c r="G1390" s="103">
        <v>135.6813018</v>
      </c>
      <c r="H1390" s="104">
        <v>614855.98</v>
      </c>
    </row>
    <row r="1391" spans="2:8" ht="15.95" customHeight="1" x14ac:dyDescent="0.2">
      <c r="B1391" s="101">
        <v>42199</v>
      </c>
      <c r="C1391" s="102">
        <v>262.61873049000002</v>
      </c>
      <c r="D1391" s="102">
        <v>219.57683493179991</v>
      </c>
      <c r="E1391" s="102">
        <v>183.10123701000001</v>
      </c>
      <c r="F1391" s="54"/>
      <c r="G1391" s="103">
        <v>135.79446702999999</v>
      </c>
      <c r="H1391" s="104">
        <v>1277653.0900000001</v>
      </c>
    </row>
    <row r="1392" spans="2:8" ht="15.95" customHeight="1" x14ac:dyDescent="0.2">
      <c r="B1392" s="101">
        <v>42200</v>
      </c>
      <c r="C1392" s="102">
        <v>262.62608696000001</v>
      </c>
      <c r="D1392" s="102">
        <v>220.1731060381999</v>
      </c>
      <c r="E1392" s="102">
        <v>183.19416663000001</v>
      </c>
      <c r="F1392" s="54"/>
      <c r="G1392" s="103">
        <v>135.79827090000001</v>
      </c>
      <c r="H1392" s="104">
        <v>3066583.39</v>
      </c>
    </row>
    <row r="1393" spans="2:8" ht="15.95" customHeight="1" x14ac:dyDescent="0.2">
      <c r="B1393" s="101">
        <v>42201</v>
      </c>
      <c r="C1393" s="102">
        <v>262.44033602000002</v>
      </c>
      <c r="D1393" s="102">
        <v>220.47124159139992</v>
      </c>
      <c r="E1393" s="102">
        <v>183.28714352</v>
      </c>
      <c r="F1393" s="54"/>
      <c r="G1393" s="103">
        <v>135.7022231</v>
      </c>
      <c r="H1393" s="104">
        <v>1547675.32</v>
      </c>
    </row>
    <row r="1394" spans="2:8" ht="15.95" customHeight="1" x14ac:dyDescent="0.2">
      <c r="B1394" s="101">
        <v>42202</v>
      </c>
      <c r="C1394" s="102">
        <v>262.25826331000002</v>
      </c>
      <c r="D1394" s="102">
        <v>220.32217381479992</v>
      </c>
      <c r="E1394" s="102">
        <v>183.38016719999999</v>
      </c>
      <c r="F1394" s="54"/>
      <c r="G1394" s="103">
        <v>135.60807724</v>
      </c>
      <c r="H1394" s="104">
        <v>1013885.92</v>
      </c>
    </row>
    <row r="1395" spans="2:8" ht="15.95" customHeight="1" x14ac:dyDescent="0.2">
      <c r="B1395" s="101">
        <v>42205</v>
      </c>
      <c r="C1395" s="102">
        <v>262.07435148000002</v>
      </c>
      <c r="D1395" s="102">
        <v>220.02403826159994</v>
      </c>
      <c r="E1395" s="102">
        <v>183.47323814999999</v>
      </c>
      <c r="F1395" s="54"/>
      <c r="G1395" s="103">
        <v>135.51298041000001</v>
      </c>
      <c r="H1395" s="104">
        <v>625505.01</v>
      </c>
    </row>
    <row r="1396" spans="2:8" ht="15.95" customHeight="1" x14ac:dyDescent="0.2">
      <c r="B1396" s="101">
        <v>42206</v>
      </c>
      <c r="C1396" s="102">
        <v>262.07435148000002</v>
      </c>
      <c r="D1396" s="102">
        <v>220.02403826159994</v>
      </c>
      <c r="E1396" s="102">
        <v>183.56635635000001</v>
      </c>
      <c r="F1396" s="54"/>
      <c r="G1396" s="103">
        <v>135.51298041000001</v>
      </c>
      <c r="H1396" s="104">
        <v>1379880.21</v>
      </c>
    </row>
    <row r="1397" spans="2:8" ht="15.95" customHeight="1" x14ac:dyDescent="0.2">
      <c r="B1397" s="101">
        <v>42207</v>
      </c>
      <c r="C1397" s="102">
        <v>262.07435148000002</v>
      </c>
      <c r="D1397" s="102">
        <v>220.17310603819993</v>
      </c>
      <c r="E1397" s="102">
        <v>183.65952182000001</v>
      </c>
      <c r="F1397" s="54"/>
      <c r="G1397" s="103">
        <v>135.51298041000001</v>
      </c>
      <c r="H1397" s="104">
        <v>1774204.58</v>
      </c>
    </row>
    <row r="1398" spans="2:8" ht="15.95" customHeight="1" x14ac:dyDescent="0.2">
      <c r="B1398" s="101">
        <v>42208</v>
      </c>
      <c r="C1398" s="102">
        <v>259.31567410000002</v>
      </c>
      <c r="D1398" s="102">
        <v>219.42776715519994</v>
      </c>
      <c r="E1398" s="102">
        <v>183.75273455000001</v>
      </c>
      <c r="F1398" s="54"/>
      <c r="G1398" s="103">
        <v>134.08652799000001</v>
      </c>
      <c r="H1398" s="104">
        <v>915506.18</v>
      </c>
    </row>
    <row r="1399" spans="2:8" ht="15.95" customHeight="1" x14ac:dyDescent="0.2">
      <c r="B1399" s="101">
        <v>42209</v>
      </c>
      <c r="C1399" s="102">
        <v>256.74090854000002</v>
      </c>
      <c r="D1399" s="102">
        <v>218.68242827219993</v>
      </c>
      <c r="E1399" s="102">
        <v>183.84599453999999</v>
      </c>
      <c r="F1399" s="54"/>
      <c r="G1399" s="103">
        <v>132.75517239000001</v>
      </c>
      <c r="H1399" s="104">
        <v>542171.02</v>
      </c>
    </row>
    <row r="1400" spans="2:8" ht="15.95" customHeight="1" x14ac:dyDescent="0.2">
      <c r="B1400" s="101">
        <v>42212</v>
      </c>
      <c r="C1400" s="102">
        <v>256.55699671999997</v>
      </c>
      <c r="D1400" s="102">
        <v>218.83149604879992</v>
      </c>
      <c r="E1400" s="102">
        <v>183.93930225</v>
      </c>
      <c r="F1400" s="54"/>
      <c r="G1400" s="103">
        <v>132.66007556</v>
      </c>
      <c r="H1400" s="104">
        <v>780766.84</v>
      </c>
    </row>
    <row r="1401" spans="2:8" ht="15.95" customHeight="1" x14ac:dyDescent="0.2">
      <c r="B1401" s="101">
        <v>42213</v>
      </c>
      <c r="C1401" s="102">
        <v>256.55699671999997</v>
      </c>
      <c r="D1401" s="102">
        <v>218.53336049559994</v>
      </c>
      <c r="E1401" s="102">
        <v>184.03265723000001</v>
      </c>
      <c r="F1401" s="54"/>
      <c r="G1401" s="103">
        <v>132.66007556</v>
      </c>
      <c r="H1401" s="104">
        <v>1151145.1200000001</v>
      </c>
    </row>
    <row r="1402" spans="2:8" ht="15.95" customHeight="1" x14ac:dyDescent="0.2">
      <c r="B1402" s="101">
        <v>42214</v>
      </c>
      <c r="C1402" s="102">
        <v>261.09777968999998</v>
      </c>
      <c r="D1402" s="102">
        <v>218.68242827219993</v>
      </c>
      <c r="E1402" s="102">
        <v>184.12605945999999</v>
      </c>
      <c r="F1402" s="54"/>
      <c r="G1402" s="103">
        <v>135.00801625</v>
      </c>
      <c r="H1402" s="104">
        <v>1366217.22</v>
      </c>
    </row>
    <row r="1403" spans="2:8" ht="15.95" customHeight="1" x14ac:dyDescent="0.2">
      <c r="B1403" s="101">
        <v>42215</v>
      </c>
      <c r="C1403" s="102">
        <v>258.39611496999999</v>
      </c>
      <c r="D1403" s="102">
        <v>218.53336049559994</v>
      </c>
      <c r="E1403" s="102">
        <v>184.22265461999999</v>
      </c>
      <c r="F1403" s="54"/>
      <c r="G1403" s="103">
        <v>133.61104384999999</v>
      </c>
      <c r="H1403" s="104">
        <v>667465.26</v>
      </c>
    </row>
    <row r="1404" spans="2:8" ht="15.95" customHeight="1" x14ac:dyDescent="0.2">
      <c r="B1404" s="101">
        <v>42216</v>
      </c>
      <c r="C1404" s="102">
        <v>260.78696869999999</v>
      </c>
      <c r="D1404" s="102">
        <v>219.12963160199996</v>
      </c>
      <c r="E1404" s="102">
        <v>184.31930027999999</v>
      </c>
      <c r="F1404" s="54"/>
      <c r="G1404" s="103">
        <v>134.84730261000001</v>
      </c>
      <c r="H1404" s="104">
        <v>1559356.16</v>
      </c>
    </row>
    <row r="1405" spans="2:8" ht="15.95" customHeight="1" x14ac:dyDescent="0.2">
      <c r="B1405" s="101">
        <v>42219</v>
      </c>
      <c r="C1405" s="102">
        <v>256.27363337000003</v>
      </c>
      <c r="D1405" s="102">
        <v>219.42776715519997</v>
      </c>
      <c r="E1405" s="102">
        <v>184.41599690999999</v>
      </c>
      <c r="F1405" s="54"/>
      <c r="G1405" s="103">
        <v>131.42952260000001</v>
      </c>
      <c r="H1405" s="104">
        <v>1261482.19</v>
      </c>
    </row>
    <row r="1406" spans="2:8" ht="15.95" customHeight="1" x14ac:dyDescent="0.2">
      <c r="B1406" s="101">
        <v>42220</v>
      </c>
      <c r="C1406" s="102">
        <v>254.96450651999999</v>
      </c>
      <c r="D1406" s="102">
        <v>218.53336049559996</v>
      </c>
      <c r="E1406" s="102">
        <v>184.51274404</v>
      </c>
      <c r="F1406" s="54"/>
      <c r="G1406" s="103">
        <v>130.758139</v>
      </c>
      <c r="H1406" s="104">
        <v>1682270.41</v>
      </c>
    </row>
    <row r="1407" spans="2:8" ht="15.95" customHeight="1" x14ac:dyDescent="0.2">
      <c r="B1407" s="101">
        <v>42221</v>
      </c>
      <c r="C1407" s="102">
        <v>255.88979588999999</v>
      </c>
      <c r="D1407" s="102">
        <v>218.23522494239995</v>
      </c>
      <c r="E1407" s="102">
        <v>184.60954214</v>
      </c>
      <c r="F1407" s="54"/>
      <c r="G1407" s="103">
        <v>131.23267217</v>
      </c>
      <c r="H1407" s="104">
        <v>844211.6</v>
      </c>
    </row>
    <row r="1408" spans="2:8" ht="15.95" customHeight="1" x14ac:dyDescent="0.2">
      <c r="B1408" s="101">
        <v>42222</v>
      </c>
      <c r="C1408" s="102">
        <v>254.50093469000001</v>
      </c>
      <c r="D1408" s="102">
        <v>216.89361495299994</v>
      </c>
      <c r="E1408" s="102">
        <v>184.70639075</v>
      </c>
      <c r="F1408" s="54"/>
      <c r="G1408" s="103">
        <v>130.52039692</v>
      </c>
      <c r="H1408" s="104">
        <v>929250.05</v>
      </c>
    </row>
    <row r="1409" spans="2:8" ht="15.95" customHeight="1" x14ac:dyDescent="0.2">
      <c r="B1409" s="101">
        <v>42223</v>
      </c>
      <c r="C1409" s="102">
        <v>254.40822032</v>
      </c>
      <c r="D1409" s="102">
        <v>216.29734384659994</v>
      </c>
      <c r="E1409" s="102">
        <v>184.80329032</v>
      </c>
      <c r="F1409" s="54"/>
      <c r="G1409" s="103">
        <v>130.47284851000001</v>
      </c>
      <c r="H1409" s="104">
        <v>809568.57</v>
      </c>
    </row>
    <row r="1410" spans="2:8" ht="15.95" customHeight="1" x14ac:dyDescent="0.2">
      <c r="B1410" s="101">
        <v>42226</v>
      </c>
      <c r="C1410" s="102">
        <v>254.50093469000001</v>
      </c>
      <c r="D1410" s="102">
        <v>216.74454717639995</v>
      </c>
      <c r="E1410" s="102">
        <v>184.90024086</v>
      </c>
      <c r="F1410" s="54"/>
      <c r="G1410" s="103">
        <v>130.52039692</v>
      </c>
      <c r="H1410" s="104">
        <v>733255.22</v>
      </c>
    </row>
    <row r="1411" spans="2:8" ht="15.95" customHeight="1" x14ac:dyDescent="0.2">
      <c r="B1411" s="101">
        <v>42227</v>
      </c>
      <c r="C1411" s="102">
        <v>252.18307554</v>
      </c>
      <c r="D1411" s="102">
        <v>216.59547939979996</v>
      </c>
      <c r="E1411" s="102">
        <v>184.99724191000001</v>
      </c>
      <c r="F1411" s="54"/>
      <c r="G1411" s="103">
        <v>129.33168656999999</v>
      </c>
      <c r="H1411" s="104">
        <v>705415.61</v>
      </c>
    </row>
    <row r="1412" spans="2:8" ht="15.95" customHeight="1" x14ac:dyDescent="0.2">
      <c r="B1412" s="101">
        <v>42228</v>
      </c>
      <c r="C1412" s="102">
        <v>248.65992962999999</v>
      </c>
      <c r="D1412" s="102">
        <v>216.44641162319996</v>
      </c>
      <c r="E1412" s="102">
        <v>185.09429392000001</v>
      </c>
      <c r="F1412" s="54"/>
      <c r="G1412" s="103">
        <v>127.52484683</v>
      </c>
      <c r="H1412" s="104">
        <v>1364534.06</v>
      </c>
    </row>
    <row r="1413" spans="2:8" ht="15.95" customHeight="1" x14ac:dyDescent="0.2">
      <c r="B1413" s="101">
        <v>42229</v>
      </c>
      <c r="C1413" s="102">
        <v>246.80564231</v>
      </c>
      <c r="D1413" s="102">
        <v>216.44641162319996</v>
      </c>
      <c r="E1413" s="102">
        <v>185.19139691000001</v>
      </c>
      <c r="F1413" s="54"/>
      <c r="G1413" s="103">
        <v>126.57387854</v>
      </c>
      <c r="H1413" s="104">
        <v>1355047.05</v>
      </c>
    </row>
    <row r="1414" spans="2:8" ht="15.95" customHeight="1" x14ac:dyDescent="0.2">
      <c r="B1414" s="101">
        <v>42230</v>
      </c>
      <c r="C1414" s="102">
        <v>246.06392738</v>
      </c>
      <c r="D1414" s="102">
        <v>216.29734384659997</v>
      </c>
      <c r="E1414" s="102">
        <v>185.28855085999999</v>
      </c>
      <c r="F1414" s="54"/>
      <c r="G1414" s="103">
        <v>126.19349123000001</v>
      </c>
      <c r="H1414" s="104">
        <v>648729.96</v>
      </c>
    </row>
    <row r="1415" spans="2:8" ht="15.95" customHeight="1" x14ac:dyDescent="0.2">
      <c r="B1415" s="101">
        <v>42233</v>
      </c>
      <c r="C1415" s="102">
        <v>245.87664436</v>
      </c>
      <c r="D1415" s="102">
        <v>216.59547939979998</v>
      </c>
      <c r="E1415" s="102">
        <v>185.38575578000001</v>
      </c>
      <c r="F1415" s="54"/>
      <c r="G1415" s="103">
        <v>126.09744343</v>
      </c>
      <c r="H1415" s="104">
        <v>2015039.45</v>
      </c>
    </row>
    <row r="1416" spans="2:8" ht="15.95" customHeight="1" x14ac:dyDescent="0.2">
      <c r="B1416" s="101">
        <v>42234</v>
      </c>
      <c r="C1416" s="102">
        <v>246.80564231</v>
      </c>
      <c r="D1416" s="102">
        <v>216.14827607000001</v>
      </c>
      <c r="E1416" s="102">
        <v>185.48301165999999</v>
      </c>
      <c r="F1416" s="54"/>
      <c r="G1416" s="103">
        <v>126.57387854</v>
      </c>
      <c r="H1416" s="104">
        <v>1259066.51</v>
      </c>
    </row>
    <row r="1417" spans="2:8" ht="15.95" customHeight="1" x14ac:dyDescent="0.2">
      <c r="B1417" s="101">
        <v>42235</v>
      </c>
      <c r="C1417" s="102">
        <v>250.14335948999999</v>
      </c>
      <c r="D1417" s="102">
        <v>215.8501405168</v>
      </c>
      <c r="E1417" s="102">
        <v>185.58031851999999</v>
      </c>
      <c r="F1417" s="54"/>
      <c r="G1417" s="103">
        <v>128.28562145999999</v>
      </c>
      <c r="H1417" s="104">
        <v>626314.11</v>
      </c>
    </row>
    <row r="1418" spans="2:8" ht="15.95" customHeight="1" x14ac:dyDescent="0.2">
      <c r="B1418" s="101">
        <v>42236</v>
      </c>
      <c r="C1418" s="102">
        <v>247.54735724</v>
      </c>
      <c r="D1418" s="102">
        <v>216.2973438466</v>
      </c>
      <c r="E1418" s="102">
        <v>185.67767634</v>
      </c>
      <c r="F1418" s="54"/>
      <c r="G1418" s="103">
        <v>126.95426586000001</v>
      </c>
      <c r="H1418" s="104">
        <v>649981.44999999995</v>
      </c>
    </row>
    <row r="1419" spans="2:8" ht="15.95" customHeight="1" x14ac:dyDescent="0.2">
      <c r="B1419" s="101">
        <v>42237</v>
      </c>
      <c r="C1419" s="102">
        <v>250.32878822000001</v>
      </c>
      <c r="D1419" s="102">
        <v>216.2973438466</v>
      </c>
      <c r="E1419" s="102">
        <v>185.77508559</v>
      </c>
      <c r="F1419" s="54"/>
      <c r="G1419" s="103">
        <v>128.38071829</v>
      </c>
      <c r="H1419" s="104">
        <v>1081285.93</v>
      </c>
    </row>
    <row r="1420" spans="2:8" ht="15.95" customHeight="1" x14ac:dyDescent="0.2">
      <c r="B1420" s="101">
        <v>42240</v>
      </c>
      <c r="C1420" s="102">
        <v>249.95793076000001</v>
      </c>
      <c r="D1420" s="102">
        <v>216.2973438466</v>
      </c>
      <c r="E1420" s="102">
        <v>185.87254582</v>
      </c>
      <c r="F1420" s="54"/>
      <c r="G1420" s="103">
        <v>128.19052463</v>
      </c>
      <c r="H1420" s="104">
        <v>577608.18999999994</v>
      </c>
    </row>
    <row r="1421" spans="2:8" ht="15.95" customHeight="1" x14ac:dyDescent="0.2">
      <c r="B1421" s="101">
        <v>42241</v>
      </c>
      <c r="C1421" s="102">
        <v>246.62021358000001</v>
      </c>
      <c r="D1421" s="102">
        <v>215.99920829339999</v>
      </c>
      <c r="E1421" s="102">
        <v>185.97005701</v>
      </c>
      <c r="F1421" s="54"/>
      <c r="G1421" s="103">
        <v>126.47878171000001</v>
      </c>
      <c r="H1421" s="104">
        <v>2629019.9700000002</v>
      </c>
    </row>
    <row r="1422" spans="2:8" ht="15.95" customHeight="1" x14ac:dyDescent="0.2">
      <c r="B1422" s="101">
        <v>42242</v>
      </c>
      <c r="C1422" s="102">
        <v>246.62021358000001</v>
      </c>
      <c r="D1422" s="102">
        <v>215.99920829339999</v>
      </c>
      <c r="E1422" s="102">
        <v>186.06761963</v>
      </c>
      <c r="F1422" s="54"/>
      <c r="G1422" s="103">
        <v>126.47878171000001</v>
      </c>
      <c r="H1422" s="104">
        <v>698855.86</v>
      </c>
    </row>
    <row r="1423" spans="2:8" ht="15.95" customHeight="1" x14ac:dyDescent="0.2">
      <c r="B1423" s="101">
        <v>42243</v>
      </c>
      <c r="C1423" s="102">
        <v>246.52749921</v>
      </c>
      <c r="D1423" s="102">
        <v>217.04268272959999</v>
      </c>
      <c r="E1423" s="102">
        <v>186.16523322</v>
      </c>
      <c r="F1423" s="54"/>
      <c r="G1423" s="103">
        <v>126.4312333</v>
      </c>
      <c r="H1423" s="104">
        <v>819787.62</v>
      </c>
    </row>
    <row r="1424" spans="2:8" ht="15.95" customHeight="1" x14ac:dyDescent="0.2">
      <c r="B1424" s="101">
        <v>42244</v>
      </c>
      <c r="C1424" s="102">
        <v>250.32693393</v>
      </c>
      <c r="D1424" s="102">
        <v>217.3408182828</v>
      </c>
      <c r="E1424" s="102">
        <v>186.26289824</v>
      </c>
      <c r="F1424" s="54"/>
      <c r="G1424" s="103">
        <v>128.37976732000001</v>
      </c>
      <c r="H1424" s="104">
        <v>521411.37</v>
      </c>
    </row>
    <row r="1425" spans="2:8" ht="15.95" customHeight="1" x14ac:dyDescent="0.2">
      <c r="B1425" s="101">
        <v>42247</v>
      </c>
      <c r="C1425" s="102">
        <v>250.32878822000001</v>
      </c>
      <c r="D1425" s="102">
        <v>217.3408182828</v>
      </c>
      <c r="E1425" s="102">
        <v>186.36061423000001</v>
      </c>
      <c r="F1425" s="54"/>
      <c r="G1425" s="103">
        <v>128.38071829</v>
      </c>
      <c r="H1425" s="104">
        <v>429034.94</v>
      </c>
    </row>
    <row r="1426" spans="2:8" ht="15.95" customHeight="1" x14ac:dyDescent="0.2">
      <c r="B1426" s="101">
        <v>42248</v>
      </c>
      <c r="C1426" s="102">
        <v>248.94472289000001</v>
      </c>
      <c r="D1426" s="102">
        <v>216.44641162319999</v>
      </c>
      <c r="E1426" s="102">
        <v>186.45838165000001</v>
      </c>
      <c r="F1426" s="54"/>
      <c r="G1426" s="103">
        <v>126.57387854</v>
      </c>
      <c r="H1426" s="104">
        <v>947841.35</v>
      </c>
    </row>
    <row r="1427" spans="2:8" ht="15.95" customHeight="1" x14ac:dyDescent="0.2">
      <c r="B1427" s="101">
        <v>42249</v>
      </c>
      <c r="C1427" s="102">
        <v>247.82250776000001</v>
      </c>
      <c r="D1427" s="102">
        <v>216.14827607000001</v>
      </c>
      <c r="E1427" s="102">
        <v>186.55620003999999</v>
      </c>
      <c r="F1427" s="54"/>
      <c r="G1427" s="103">
        <v>126.00329757</v>
      </c>
      <c r="H1427" s="104">
        <v>897098.78</v>
      </c>
    </row>
    <row r="1428" spans="2:8" ht="15.95" customHeight="1" x14ac:dyDescent="0.2">
      <c r="B1428" s="101">
        <v>42250</v>
      </c>
      <c r="C1428" s="102">
        <v>247.07436433999999</v>
      </c>
      <c r="D1428" s="102">
        <v>215.99920829340002</v>
      </c>
      <c r="E1428" s="102">
        <v>186.65406985999999</v>
      </c>
      <c r="F1428" s="54"/>
      <c r="G1428" s="103">
        <v>125.62291026</v>
      </c>
      <c r="H1428" s="104">
        <v>396478.66</v>
      </c>
    </row>
    <row r="1429" spans="2:8" ht="15.95" customHeight="1" x14ac:dyDescent="0.2">
      <c r="B1429" s="101">
        <v>42251</v>
      </c>
      <c r="C1429" s="102">
        <v>245.29939408000001</v>
      </c>
      <c r="D1429" s="102">
        <v>215.70107274020003</v>
      </c>
      <c r="E1429" s="102">
        <v>186.75199111000001</v>
      </c>
      <c r="F1429" s="54"/>
      <c r="G1429" s="103">
        <v>124.72044136</v>
      </c>
      <c r="H1429" s="104">
        <v>489924.32</v>
      </c>
    </row>
    <row r="1430" spans="2:8" ht="15.95" customHeight="1" x14ac:dyDescent="0.2">
      <c r="B1430" s="101">
        <v>42255</v>
      </c>
      <c r="C1430" s="102">
        <v>244.26882652</v>
      </c>
      <c r="D1430" s="102">
        <v>215.70107274020003</v>
      </c>
      <c r="E1430" s="102">
        <v>186.84996380000001</v>
      </c>
      <c r="F1430" s="54"/>
      <c r="G1430" s="103">
        <v>124.19645783</v>
      </c>
      <c r="H1430" s="104">
        <v>544654.67000000004</v>
      </c>
    </row>
    <row r="1431" spans="2:8" ht="15.95" customHeight="1" x14ac:dyDescent="0.2">
      <c r="B1431" s="101">
        <v>42256</v>
      </c>
      <c r="C1431" s="102">
        <v>245.95214920999999</v>
      </c>
      <c r="D1431" s="102">
        <v>214.95573385720002</v>
      </c>
      <c r="E1431" s="102">
        <v>186.94798790999999</v>
      </c>
      <c r="F1431" s="54"/>
      <c r="G1431" s="103">
        <v>125.05232929</v>
      </c>
      <c r="H1431" s="104">
        <v>445735.69</v>
      </c>
    </row>
    <row r="1432" spans="2:8" ht="15.95" customHeight="1" x14ac:dyDescent="0.2">
      <c r="B1432" s="101">
        <v>42257</v>
      </c>
      <c r="C1432" s="102">
        <v>242.39846797000001</v>
      </c>
      <c r="D1432" s="102">
        <v>213.31598831460002</v>
      </c>
      <c r="E1432" s="102">
        <v>187.04606346</v>
      </c>
      <c r="F1432" s="54"/>
      <c r="G1432" s="103">
        <v>123.24548955</v>
      </c>
      <c r="H1432" s="104">
        <v>722960.48</v>
      </c>
    </row>
    <row r="1433" spans="2:8" ht="15.95" customHeight="1" x14ac:dyDescent="0.2">
      <c r="B1433" s="101">
        <v>42258</v>
      </c>
      <c r="C1433" s="102">
        <v>240.53933157</v>
      </c>
      <c r="D1433" s="102">
        <v>212.42158165500004</v>
      </c>
      <c r="E1433" s="102">
        <v>187.14419043000001</v>
      </c>
      <c r="F1433" s="54"/>
      <c r="G1433" s="103">
        <v>122.30022708</v>
      </c>
      <c r="H1433" s="104">
        <v>412633.23</v>
      </c>
    </row>
    <row r="1434" spans="2:8" ht="15.95" customHeight="1" x14ac:dyDescent="0.2">
      <c r="B1434" s="101">
        <v>42261</v>
      </c>
      <c r="C1434" s="102">
        <v>238.84478673000001</v>
      </c>
      <c r="D1434" s="102">
        <v>212.42158165500004</v>
      </c>
      <c r="E1434" s="102">
        <v>187.24236884000001</v>
      </c>
      <c r="F1434" s="54"/>
      <c r="G1434" s="103">
        <v>121.43864981</v>
      </c>
      <c r="H1434" s="104">
        <v>453883.27</v>
      </c>
    </row>
    <row r="1435" spans="2:8" ht="15.95" customHeight="1" x14ac:dyDescent="0.2">
      <c r="B1435" s="101">
        <v>42262</v>
      </c>
      <c r="C1435" s="102">
        <v>237.81608953</v>
      </c>
      <c r="D1435" s="102">
        <v>213.16692053800006</v>
      </c>
      <c r="E1435" s="102">
        <v>187.34059868</v>
      </c>
      <c r="F1435" s="54"/>
      <c r="G1435" s="103">
        <v>120.91561726</v>
      </c>
      <c r="H1435" s="104">
        <v>1971350.05</v>
      </c>
    </row>
    <row r="1436" spans="2:8" ht="15.95" customHeight="1" x14ac:dyDescent="0.2">
      <c r="B1436" s="101">
        <v>42263</v>
      </c>
      <c r="C1436" s="102">
        <v>239.39467214000001</v>
      </c>
      <c r="D1436" s="102">
        <v>213.16692053800006</v>
      </c>
      <c r="E1436" s="102">
        <v>187.43887996000001</v>
      </c>
      <c r="F1436" s="54"/>
      <c r="G1436" s="103">
        <v>121.71823449</v>
      </c>
      <c r="H1436" s="104">
        <v>801750.54</v>
      </c>
    </row>
    <row r="1437" spans="2:8" ht="15.95" customHeight="1" x14ac:dyDescent="0.2">
      <c r="B1437" s="101">
        <v>42264</v>
      </c>
      <c r="C1437" s="102">
        <v>239.39654250000001</v>
      </c>
      <c r="D1437" s="102">
        <v>213.61412386780006</v>
      </c>
      <c r="E1437" s="102">
        <v>187.53721311999999</v>
      </c>
      <c r="F1437" s="54"/>
      <c r="G1437" s="103">
        <v>121.71918546000001</v>
      </c>
      <c r="H1437" s="104">
        <v>549867.75</v>
      </c>
    </row>
    <row r="1438" spans="2:8" ht="15.95" customHeight="1" x14ac:dyDescent="0.2">
      <c r="B1438" s="101">
        <v>42265</v>
      </c>
      <c r="C1438" s="102">
        <v>236.98377997</v>
      </c>
      <c r="D1438" s="102">
        <v>212.42158165500007</v>
      </c>
      <c r="E1438" s="102">
        <v>187.63559771999999</v>
      </c>
      <c r="F1438" s="54"/>
      <c r="G1438" s="103">
        <v>120.49243636999999</v>
      </c>
      <c r="H1438" s="104">
        <v>864750.69</v>
      </c>
    </row>
    <row r="1439" spans="2:8" ht="15.95" customHeight="1" x14ac:dyDescent="0.2">
      <c r="B1439" s="101">
        <v>42268</v>
      </c>
      <c r="C1439" s="102">
        <v>236.59848611000001</v>
      </c>
      <c r="D1439" s="102">
        <v>211.22903944220008</v>
      </c>
      <c r="E1439" s="102">
        <v>187.73403375000001</v>
      </c>
      <c r="F1439" s="54"/>
      <c r="G1439" s="103">
        <v>120.29653690000001</v>
      </c>
      <c r="H1439" s="104">
        <v>1030874.47</v>
      </c>
    </row>
    <row r="1440" spans="2:8" ht="15.95" customHeight="1" x14ac:dyDescent="0.2">
      <c r="B1440" s="101">
        <v>42269</v>
      </c>
      <c r="C1440" s="102">
        <v>236.03924889999999</v>
      </c>
      <c r="D1440" s="102">
        <v>210.48370055920009</v>
      </c>
      <c r="E1440" s="102">
        <v>187.83252167000001</v>
      </c>
      <c r="F1440" s="54"/>
      <c r="G1440" s="103">
        <v>120.01219739</v>
      </c>
      <c r="H1440" s="104">
        <v>632867.56000000006</v>
      </c>
    </row>
    <row r="1441" spans="2:8" ht="15.95" customHeight="1" x14ac:dyDescent="0.2">
      <c r="B1441" s="101">
        <v>42270</v>
      </c>
      <c r="C1441" s="102">
        <v>231.9244601</v>
      </c>
      <c r="D1441" s="102">
        <v>209.2911583464001</v>
      </c>
      <c r="E1441" s="102">
        <v>187.93106103</v>
      </c>
      <c r="F1441" s="54"/>
      <c r="G1441" s="103">
        <v>117.92006716</v>
      </c>
      <c r="H1441" s="104">
        <v>716512.76</v>
      </c>
    </row>
    <row r="1442" spans="2:8" ht="15.95" customHeight="1" x14ac:dyDescent="0.2">
      <c r="B1442" s="101">
        <v>42271</v>
      </c>
      <c r="C1442" s="102">
        <v>228.18374299999999</v>
      </c>
      <c r="D1442" s="102">
        <v>207.6514128038001</v>
      </c>
      <c r="E1442" s="102">
        <v>188.02965227999999</v>
      </c>
      <c r="F1442" s="54"/>
      <c r="G1442" s="103">
        <v>116.01813060000001</v>
      </c>
      <c r="H1442" s="104">
        <v>1081013.52</v>
      </c>
    </row>
    <row r="1443" spans="2:8" ht="15.95" customHeight="1" x14ac:dyDescent="0.2">
      <c r="B1443" s="101">
        <v>42272</v>
      </c>
      <c r="C1443" s="102">
        <v>235.66517719000001</v>
      </c>
      <c r="D1443" s="102">
        <v>208.39675168680012</v>
      </c>
      <c r="E1443" s="102">
        <v>188.12829542</v>
      </c>
      <c r="F1443" s="54"/>
      <c r="G1443" s="103">
        <v>119.82200373000001</v>
      </c>
      <c r="H1443" s="104">
        <v>438528.14</v>
      </c>
    </row>
    <row r="1444" spans="2:8" ht="15.95" customHeight="1" x14ac:dyDescent="0.2">
      <c r="B1444" s="101">
        <v>42275</v>
      </c>
      <c r="C1444" s="102">
        <v>228.18374299999999</v>
      </c>
      <c r="D1444" s="102">
        <v>206.90607392080011</v>
      </c>
      <c r="E1444" s="102">
        <v>188.22699</v>
      </c>
      <c r="F1444" s="54"/>
      <c r="G1444" s="103">
        <v>116.01813060000001</v>
      </c>
      <c r="H1444" s="104">
        <v>1783768.93</v>
      </c>
    </row>
    <row r="1445" spans="2:8" ht="15.95" customHeight="1" x14ac:dyDescent="0.2">
      <c r="B1445" s="101">
        <v>42276</v>
      </c>
      <c r="C1445" s="102">
        <v>229.11892227000001</v>
      </c>
      <c r="D1445" s="102">
        <v>207.6514128038001</v>
      </c>
      <c r="E1445" s="102">
        <v>188.32573647000001</v>
      </c>
      <c r="F1445" s="54"/>
      <c r="G1445" s="103">
        <v>116.49361474</v>
      </c>
      <c r="H1445" s="104">
        <v>489923.58</v>
      </c>
    </row>
    <row r="1446" spans="2:8" ht="15.95" customHeight="1" x14ac:dyDescent="0.2">
      <c r="B1446" s="101">
        <v>42277</v>
      </c>
      <c r="C1446" s="102">
        <v>228.18374299999999</v>
      </c>
      <c r="D1446" s="102">
        <v>208.69488724000007</v>
      </c>
      <c r="E1446" s="102">
        <v>188.42453484000001</v>
      </c>
      <c r="F1446" s="54"/>
      <c r="G1446" s="103">
        <v>116.01813060000001</v>
      </c>
      <c r="H1446" s="104">
        <v>888540.06</v>
      </c>
    </row>
    <row r="1447" spans="2:8" ht="15.95" customHeight="1" x14ac:dyDescent="0.2">
      <c r="B1447" s="101">
        <v>42278</v>
      </c>
      <c r="C1447" s="102">
        <v>228.9107435</v>
      </c>
      <c r="D1447" s="102">
        <v>209.88742945280009</v>
      </c>
      <c r="E1447" s="102">
        <v>188.52338510000001</v>
      </c>
      <c r="F1447" s="54"/>
      <c r="G1447" s="103">
        <v>115.28113018000001</v>
      </c>
      <c r="H1447" s="104">
        <v>680097.61</v>
      </c>
    </row>
    <row r="1448" spans="2:8" ht="15.95" customHeight="1" x14ac:dyDescent="0.2">
      <c r="B1448" s="101">
        <v>42279</v>
      </c>
      <c r="C1448" s="102">
        <v>226.97522268</v>
      </c>
      <c r="D1448" s="102">
        <v>210.1855650060001</v>
      </c>
      <c r="E1448" s="102">
        <v>188.62228725</v>
      </c>
      <c r="F1448" s="54"/>
      <c r="G1448" s="103">
        <v>114.30638768</v>
      </c>
      <c r="H1448" s="104">
        <v>882839.22</v>
      </c>
    </row>
    <row r="1449" spans="2:8" ht="15.95" customHeight="1" x14ac:dyDescent="0.2">
      <c r="B1449" s="101">
        <v>42282</v>
      </c>
      <c r="C1449" s="102">
        <v>226.9789993</v>
      </c>
      <c r="D1449" s="102">
        <v>210.1855650060001</v>
      </c>
      <c r="E1449" s="102">
        <v>188.72124084000001</v>
      </c>
      <c r="F1449" s="54"/>
      <c r="G1449" s="103">
        <v>114.30828962</v>
      </c>
      <c r="H1449" s="104">
        <v>627615.21</v>
      </c>
    </row>
    <row r="1450" spans="2:8" ht="15.95" customHeight="1" x14ac:dyDescent="0.2">
      <c r="B1450" s="101">
        <v>42283</v>
      </c>
      <c r="C1450" s="102">
        <v>227.54171658000001</v>
      </c>
      <c r="D1450" s="102">
        <v>210.1855650060001</v>
      </c>
      <c r="E1450" s="102">
        <v>188.82024679</v>
      </c>
      <c r="F1450" s="54"/>
      <c r="G1450" s="103">
        <v>114.59167816999999</v>
      </c>
      <c r="H1450" s="104">
        <v>1365413.09</v>
      </c>
    </row>
    <row r="1451" spans="2:8" ht="15.95" customHeight="1" x14ac:dyDescent="0.2">
      <c r="B1451" s="101">
        <v>42284</v>
      </c>
      <c r="C1451" s="102">
        <v>227.53982826000001</v>
      </c>
      <c r="D1451" s="102">
        <v>211.07997166560008</v>
      </c>
      <c r="E1451" s="102">
        <v>188.91930463</v>
      </c>
      <c r="F1451" s="54"/>
      <c r="G1451" s="103">
        <v>114.5907272</v>
      </c>
      <c r="H1451" s="104">
        <v>2922757.38</v>
      </c>
    </row>
    <row r="1452" spans="2:8" ht="15.95" customHeight="1" x14ac:dyDescent="0.2">
      <c r="B1452" s="101">
        <v>42285</v>
      </c>
      <c r="C1452" s="102">
        <v>226.97522268</v>
      </c>
      <c r="D1452" s="102">
        <v>211.3781072188001</v>
      </c>
      <c r="E1452" s="102">
        <v>189.01841436000001</v>
      </c>
      <c r="F1452" s="54"/>
      <c r="G1452" s="103">
        <v>114.30638768</v>
      </c>
      <c r="H1452" s="104">
        <v>1649717.89</v>
      </c>
    </row>
    <row r="1453" spans="2:8" ht="15.95" customHeight="1" x14ac:dyDescent="0.2">
      <c r="B1453" s="101">
        <v>42286</v>
      </c>
      <c r="C1453" s="102">
        <v>226.13492339000001</v>
      </c>
      <c r="D1453" s="102">
        <v>211.67624277200011</v>
      </c>
      <c r="E1453" s="102">
        <v>189.11757599000001</v>
      </c>
      <c r="F1453" s="54"/>
      <c r="G1453" s="103">
        <v>113.8832068</v>
      </c>
      <c r="H1453" s="104">
        <v>1789698.27</v>
      </c>
    </row>
    <row r="1454" spans="2:8" ht="15.95" customHeight="1" x14ac:dyDescent="0.2">
      <c r="B1454" s="101">
        <v>42290</v>
      </c>
      <c r="C1454" s="102">
        <v>226.40872877999999</v>
      </c>
      <c r="D1454" s="102">
        <v>211.3781072188001</v>
      </c>
      <c r="E1454" s="102">
        <v>189.21678951999999</v>
      </c>
      <c r="F1454" s="54"/>
      <c r="G1454" s="103">
        <v>114.0210972</v>
      </c>
      <c r="H1454" s="104">
        <v>711409.83</v>
      </c>
    </row>
    <row r="1455" spans="2:8" ht="15.95" customHeight="1" x14ac:dyDescent="0.2">
      <c r="B1455" s="101">
        <v>42291</v>
      </c>
      <c r="C1455" s="102">
        <v>226.59756007999999</v>
      </c>
      <c r="D1455" s="102">
        <v>211.52717499540012</v>
      </c>
      <c r="E1455" s="102">
        <v>189.31605540000001</v>
      </c>
      <c r="F1455" s="54"/>
      <c r="G1455" s="103">
        <v>114.11619403</v>
      </c>
      <c r="H1455" s="104">
        <v>768077.09</v>
      </c>
    </row>
    <row r="1456" spans="2:8" ht="15.95" customHeight="1" x14ac:dyDescent="0.2">
      <c r="B1456" s="101">
        <v>42292</v>
      </c>
      <c r="C1456" s="102">
        <v>226.60133669999999</v>
      </c>
      <c r="D1456" s="102">
        <v>211.07997166560011</v>
      </c>
      <c r="E1456" s="102">
        <v>189.41537317000001</v>
      </c>
      <c r="F1456" s="54"/>
      <c r="G1456" s="103">
        <v>114.11809596000001</v>
      </c>
      <c r="H1456" s="104">
        <v>894431.13</v>
      </c>
    </row>
    <row r="1457" spans="2:8" ht="15.95" customHeight="1" x14ac:dyDescent="0.2">
      <c r="B1457" s="101">
        <v>42293</v>
      </c>
      <c r="C1457" s="102">
        <v>225.08690967999999</v>
      </c>
      <c r="D1457" s="102">
        <v>210.93090388900009</v>
      </c>
      <c r="E1457" s="102">
        <v>189.51474285</v>
      </c>
      <c r="F1457" s="54"/>
      <c r="G1457" s="103">
        <v>113.3554194</v>
      </c>
      <c r="H1457" s="104">
        <v>1531559.49</v>
      </c>
    </row>
    <row r="1458" spans="2:8" ht="15.95" customHeight="1" x14ac:dyDescent="0.2">
      <c r="B1458" s="101">
        <v>42296</v>
      </c>
      <c r="C1458" s="102">
        <v>226.59756007999999</v>
      </c>
      <c r="D1458" s="102">
        <v>211.07997166560008</v>
      </c>
      <c r="E1458" s="102">
        <v>189.61416488</v>
      </c>
      <c r="F1458" s="54"/>
      <c r="G1458" s="103">
        <v>114.11619403</v>
      </c>
      <c r="H1458" s="104">
        <v>907093.61</v>
      </c>
    </row>
    <row r="1459" spans="2:8" ht="15.95" customHeight="1" x14ac:dyDescent="0.2">
      <c r="B1459" s="101">
        <v>42297</v>
      </c>
      <c r="C1459" s="102">
        <v>225.66284514</v>
      </c>
      <c r="D1459" s="102">
        <v>211.2290394422001</v>
      </c>
      <c r="E1459" s="102">
        <v>189.71363926000001</v>
      </c>
      <c r="F1459" s="54"/>
      <c r="G1459" s="103">
        <v>113.64546473</v>
      </c>
      <c r="H1459" s="104">
        <v>485840.83</v>
      </c>
    </row>
    <row r="1460" spans="2:8" ht="15.95" customHeight="1" x14ac:dyDescent="0.2">
      <c r="B1460" s="101">
        <v>42298</v>
      </c>
      <c r="C1460" s="102">
        <v>226.21989747999999</v>
      </c>
      <c r="D1460" s="102">
        <v>210.93090388900009</v>
      </c>
      <c r="E1460" s="102">
        <v>189.81316555000001</v>
      </c>
      <c r="F1460" s="54"/>
      <c r="G1460" s="103">
        <v>113.92600037</v>
      </c>
      <c r="H1460" s="104">
        <v>1063766.3400000001</v>
      </c>
    </row>
    <row r="1461" spans="2:8" ht="15.95" customHeight="1" x14ac:dyDescent="0.2">
      <c r="B1461" s="101">
        <v>42299</v>
      </c>
      <c r="C1461" s="102">
        <v>226.59756007999999</v>
      </c>
      <c r="D1461" s="102">
        <v>211.52717499540012</v>
      </c>
      <c r="E1461" s="102">
        <v>189.91280997999999</v>
      </c>
      <c r="F1461" s="54"/>
      <c r="G1461" s="103">
        <v>114.11619403</v>
      </c>
      <c r="H1461" s="104">
        <v>671415.72</v>
      </c>
    </row>
    <row r="1462" spans="2:8" ht="15.95" customHeight="1" x14ac:dyDescent="0.2">
      <c r="B1462" s="101">
        <v>42300</v>
      </c>
      <c r="C1462" s="102">
        <v>226.59756007999999</v>
      </c>
      <c r="D1462" s="102">
        <v>211.2290394422001</v>
      </c>
      <c r="E1462" s="102">
        <v>190.01250678</v>
      </c>
      <c r="F1462" s="54"/>
      <c r="G1462" s="103">
        <v>114.11619403</v>
      </c>
      <c r="H1462" s="104">
        <v>932460.12</v>
      </c>
    </row>
    <row r="1463" spans="2:8" ht="15.95" customHeight="1" x14ac:dyDescent="0.2">
      <c r="B1463" s="101">
        <v>42303</v>
      </c>
      <c r="C1463" s="102">
        <v>226.97522268</v>
      </c>
      <c r="D1463" s="102">
        <v>211.8253105486001</v>
      </c>
      <c r="E1463" s="102">
        <v>190.11225593</v>
      </c>
      <c r="F1463" s="54"/>
      <c r="G1463" s="103">
        <v>114.30638768</v>
      </c>
      <c r="H1463" s="104">
        <v>1399659.37</v>
      </c>
    </row>
    <row r="1464" spans="2:8" ht="15.95" customHeight="1" x14ac:dyDescent="0.2">
      <c r="B1464" s="101">
        <v>42304</v>
      </c>
      <c r="C1464" s="102">
        <v>229.43002958</v>
      </c>
      <c r="D1464" s="102">
        <v>211.8253105486001</v>
      </c>
      <c r="E1464" s="102">
        <v>190.21205744</v>
      </c>
      <c r="F1464" s="54"/>
      <c r="G1464" s="103">
        <v>115.54264645000001</v>
      </c>
      <c r="H1464" s="104">
        <v>1485535.18</v>
      </c>
    </row>
    <row r="1465" spans="2:8" ht="15.95" customHeight="1" x14ac:dyDescent="0.2">
      <c r="B1465" s="101">
        <v>42305</v>
      </c>
      <c r="C1465" s="102">
        <v>231.88483647999999</v>
      </c>
      <c r="D1465" s="102">
        <v>212.12344610180011</v>
      </c>
      <c r="E1465" s="102">
        <v>190.31191131</v>
      </c>
      <c r="F1465" s="54"/>
      <c r="G1465" s="103">
        <v>116.77890522</v>
      </c>
      <c r="H1465" s="104">
        <v>746854.7</v>
      </c>
    </row>
    <row r="1466" spans="2:8" ht="15.95" customHeight="1" x14ac:dyDescent="0.2">
      <c r="B1466" s="101">
        <v>42306</v>
      </c>
      <c r="C1466" s="102">
        <v>237.92743808</v>
      </c>
      <c r="D1466" s="102">
        <v>213.31598831460011</v>
      </c>
      <c r="E1466" s="102">
        <v>190.41181753999999</v>
      </c>
      <c r="F1466" s="54"/>
      <c r="G1466" s="103">
        <v>119.82200373000001</v>
      </c>
      <c r="H1466" s="104">
        <v>716157.3</v>
      </c>
    </row>
    <row r="1467" spans="2:8" ht="15.95" customHeight="1" x14ac:dyDescent="0.2">
      <c r="B1467" s="101">
        <v>42307</v>
      </c>
      <c r="C1467" s="102">
        <v>230.56301737999999</v>
      </c>
      <c r="D1467" s="102">
        <v>213.16692053800008</v>
      </c>
      <c r="E1467" s="102">
        <v>190.51177658</v>
      </c>
      <c r="F1467" s="54"/>
      <c r="G1467" s="103">
        <v>116.11322742</v>
      </c>
      <c r="H1467" s="104">
        <v>667325.69999999995</v>
      </c>
    </row>
    <row r="1468" spans="2:8" ht="15.95" customHeight="1" x14ac:dyDescent="0.2">
      <c r="B1468" s="101">
        <v>42311</v>
      </c>
      <c r="C1468" s="102">
        <v>232.77637659000001</v>
      </c>
      <c r="D1468" s="102">
        <v>214.21039497420009</v>
      </c>
      <c r="E1468" s="102">
        <v>190.61178799000001</v>
      </c>
      <c r="F1468" s="54"/>
      <c r="G1468" s="103">
        <v>116.11417839000001</v>
      </c>
      <c r="H1468" s="104">
        <v>475838.49</v>
      </c>
    </row>
    <row r="1469" spans="2:8" ht="15.95" customHeight="1" x14ac:dyDescent="0.2">
      <c r="B1469" s="101">
        <v>42312</v>
      </c>
      <c r="C1469" s="102">
        <v>228.77097805</v>
      </c>
      <c r="D1469" s="102">
        <v>214.21039497420009</v>
      </c>
      <c r="E1469" s="102">
        <v>190.71185174999999</v>
      </c>
      <c r="F1469" s="54"/>
      <c r="G1469" s="103">
        <v>114.11619403</v>
      </c>
      <c r="H1469" s="104">
        <v>1318237.58</v>
      </c>
    </row>
    <row r="1470" spans="2:8" ht="15.95" customHeight="1" x14ac:dyDescent="0.2">
      <c r="B1470" s="101">
        <v>42313</v>
      </c>
      <c r="C1470" s="102">
        <v>231.06059425000001</v>
      </c>
      <c r="D1470" s="102">
        <v>214.35946275080011</v>
      </c>
      <c r="E1470" s="102">
        <v>190.81196833999999</v>
      </c>
      <c r="F1470" s="54"/>
      <c r="G1470" s="103">
        <v>115.25830694</v>
      </c>
      <c r="H1470" s="104">
        <v>605568.56000000006</v>
      </c>
    </row>
    <row r="1471" spans="2:8" ht="15.95" customHeight="1" x14ac:dyDescent="0.2">
      <c r="B1471" s="101">
        <v>42314</v>
      </c>
      <c r="C1471" s="102">
        <v>233.72768257000001</v>
      </c>
      <c r="D1471" s="102">
        <v>214.80666608060014</v>
      </c>
      <c r="E1471" s="102">
        <v>190.91213728</v>
      </c>
      <c r="F1471" s="54"/>
      <c r="G1471" s="103">
        <v>116.58871157</v>
      </c>
      <c r="H1471" s="104">
        <v>812885.96</v>
      </c>
    </row>
    <row r="1472" spans="2:8" ht="15.95" customHeight="1" x14ac:dyDescent="0.2">
      <c r="B1472" s="101">
        <v>42317</v>
      </c>
      <c r="C1472" s="102">
        <v>231.43997279000001</v>
      </c>
      <c r="D1472" s="102">
        <v>214.50853052740013</v>
      </c>
      <c r="E1472" s="102">
        <v>191.01235858999999</v>
      </c>
      <c r="F1472" s="54"/>
      <c r="G1472" s="103">
        <v>115.44754962</v>
      </c>
      <c r="H1472" s="104">
        <v>1122046.0900000001</v>
      </c>
    </row>
    <row r="1473" spans="2:8" ht="15.95" customHeight="1" x14ac:dyDescent="0.2">
      <c r="B1473" s="101">
        <v>42318</v>
      </c>
      <c r="C1473" s="102">
        <v>234.29961001999999</v>
      </c>
      <c r="D1473" s="102">
        <v>215.10480163380012</v>
      </c>
      <c r="E1473" s="102">
        <v>191.11263271000001</v>
      </c>
      <c r="F1473" s="54"/>
      <c r="G1473" s="103">
        <v>116.87400205</v>
      </c>
      <c r="H1473" s="104">
        <v>1145556.49</v>
      </c>
    </row>
    <row r="1474" spans="2:8" ht="15.95" customHeight="1" x14ac:dyDescent="0.2">
      <c r="B1474" s="101">
        <v>42319</v>
      </c>
      <c r="C1474" s="102">
        <v>231.63061528</v>
      </c>
      <c r="D1474" s="102">
        <v>215.25386941040011</v>
      </c>
      <c r="E1474" s="102">
        <v>191.21295964999999</v>
      </c>
      <c r="F1474" s="54"/>
      <c r="G1474" s="103">
        <v>115.54264645000001</v>
      </c>
      <c r="H1474" s="104">
        <v>959208.1</v>
      </c>
    </row>
    <row r="1475" spans="2:8" ht="15.95" customHeight="1" x14ac:dyDescent="0.2">
      <c r="B1475" s="101">
        <v>42320</v>
      </c>
      <c r="C1475" s="102">
        <v>233.34449119000001</v>
      </c>
      <c r="D1475" s="102">
        <v>214.95573385720013</v>
      </c>
      <c r="E1475" s="102">
        <v>191.31333896000001</v>
      </c>
      <c r="F1475" s="54"/>
      <c r="G1475" s="103">
        <v>116.39756694</v>
      </c>
      <c r="H1475" s="104">
        <v>784062.18</v>
      </c>
    </row>
    <row r="1476" spans="2:8" ht="15.95" customHeight="1" x14ac:dyDescent="0.2">
      <c r="B1476" s="101">
        <v>42321</v>
      </c>
      <c r="C1476" s="102">
        <v>228.77097805</v>
      </c>
      <c r="D1476" s="102">
        <v>214.95573385720013</v>
      </c>
      <c r="E1476" s="102">
        <v>191.41377108</v>
      </c>
      <c r="F1476" s="54"/>
      <c r="G1476" s="103">
        <v>114.11619403</v>
      </c>
      <c r="H1476" s="104">
        <v>3097077.88</v>
      </c>
    </row>
    <row r="1477" spans="2:8" ht="15.95" customHeight="1" x14ac:dyDescent="0.2">
      <c r="B1477" s="101">
        <v>42324</v>
      </c>
      <c r="C1477" s="102">
        <v>234.47118825000001</v>
      </c>
      <c r="D1477" s="102">
        <v>216.59547939980013</v>
      </c>
      <c r="E1477" s="102">
        <v>191.51425603000001</v>
      </c>
      <c r="F1477" s="54"/>
      <c r="G1477" s="103">
        <v>116.9595892</v>
      </c>
      <c r="H1477" s="104">
        <v>528210.86</v>
      </c>
    </row>
    <row r="1478" spans="2:8" ht="15.95" customHeight="1" x14ac:dyDescent="0.2">
      <c r="B1478" s="101">
        <v>42325</v>
      </c>
      <c r="C1478" s="102">
        <v>236.39667732000001</v>
      </c>
      <c r="D1478" s="102">
        <v>217.0426827296001</v>
      </c>
      <c r="E1478" s="102">
        <v>191.61479378999999</v>
      </c>
      <c r="F1478" s="54"/>
      <c r="G1478" s="103">
        <v>117.92006716</v>
      </c>
      <c r="H1478" s="104">
        <v>772228.8</v>
      </c>
    </row>
    <row r="1479" spans="2:8" ht="15.95" customHeight="1" x14ac:dyDescent="0.2">
      <c r="B1479" s="101">
        <v>42326</v>
      </c>
      <c r="C1479" s="102">
        <v>234.49215892999999</v>
      </c>
      <c r="D1479" s="102">
        <v>216.89361495300011</v>
      </c>
      <c r="E1479" s="102">
        <v>191.71538437999999</v>
      </c>
      <c r="F1479" s="54"/>
      <c r="G1479" s="103">
        <v>116.97004985</v>
      </c>
      <c r="H1479" s="104">
        <v>727575.03</v>
      </c>
    </row>
    <row r="1480" spans="2:8" ht="15.95" customHeight="1" x14ac:dyDescent="0.2">
      <c r="B1480" s="101">
        <v>42327</v>
      </c>
      <c r="C1480" s="102">
        <v>239.89687327999999</v>
      </c>
      <c r="D1480" s="102">
        <v>217.93708938920011</v>
      </c>
      <c r="E1480" s="102">
        <v>191.81602778999999</v>
      </c>
      <c r="F1480" s="54"/>
      <c r="G1480" s="103">
        <v>119.66604493</v>
      </c>
      <c r="H1480" s="104">
        <v>626487.84</v>
      </c>
    </row>
    <row r="1481" spans="2:8" ht="15.95" customHeight="1" x14ac:dyDescent="0.2">
      <c r="B1481" s="101">
        <v>42331</v>
      </c>
      <c r="C1481" s="102">
        <v>240.20952695</v>
      </c>
      <c r="D1481" s="102">
        <v>217.78802161260012</v>
      </c>
      <c r="E1481" s="102">
        <v>192.01747308</v>
      </c>
      <c r="F1481" s="54"/>
      <c r="G1481" s="103">
        <v>119.82200373000001</v>
      </c>
      <c r="H1481" s="104">
        <v>789970.67</v>
      </c>
    </row>
    <row r="1482" spans="2:8" ht="15.95" customHeight="1" x14ac:dyDescent="0.2">
      <c r="B1482" s="101">
        <v>42332</v>
      </c>
      <c r="C1482" s="102">
        <v>240.7433259</v>
      </c>
      <c r="D1482" s="102">
        <v>218.0861571658001</v>
      </c>
      <c r="E1482" s="102">
        <v>192.11827495</v>
      </c>
      <c r="F1482" s="54"/>
      <c r="G1482" s="103">
        <v>120.08827485</v>
      </c>
      <c r="H1482" s="104">
        <v>481902</v>
      </c>
    </row>
    <row r="1483" spans="2:8" ht="15.95" customHeight="1" x14ac:dyDescent="0.2">
      <c r="B1483" s="101">
        <v>42333</v>
      </c>
      <c r="C1483" s="102">
        <v>242.06829114999999</v>
      </c>
      <c r="D1483" s="102">
        <v>217.19175050620009</v>
      </c>
      <c r="E1483" s="102">
        <v>192.21912965000001</v>
      </c>
      <c r="F1483" s="54"/>
      <c r="G1483" s="103">
        <v>120.74919781</v>
      </c>
      <c r="H1483" s="104">
        <v>1268108.69</v>
      </c>
    </row>
    <row r="1484" spans="2:8" ht="15.95" customHeight="1" x14ac:dyDescent="0.2">
      <c r="B1484" s="101">
        <v>42334</v>
      </c>
      <c r="C1484" s="102">
        <v>240.21143337999999</v>
      </c>
      <c r="D1484" s="102">
        <v>216.44641162320008</v>
      </c>
      <c r="E1484" s="102">
        <v>192.32003717000001</v>
      </c>
      <c r="F1484" s="54"/>
      <c r="G1484" s="103">
        <v>119.8229547</v>
      </c>
      <c r="H1484" s="104">
        <v>684958.79</v>
      </c>
    </row>
    <row r="1485" spans="2:8" ht="15.95" customHeight="1" x14ac:dyDescent="0.2">
      <c r="B1485" s="101">
        <v>42335</v>
      </c>
      <c r="C1485" s="102">
        <v>231.63252170000001</v>
      </c>
      <c r="D1485" s="102">
        <v>215.70107274020009</v>
      </c>
      <c r="E1485" s="102">
        <v>192.42099797</v>
      </c>
      <c r="F1485" s="54"/>
      <c r="G1485" s="103">
        <v>115.54359742</v>
      </c>
      <c r="H1485" s="104">
        <v>1550323.09</v>
      </c>
    </row>
    <row r="1486" spans="2:8" ht="15.95" customHeight="1" x14ac:dyDescent="0.2">
      <c r="B1486" s="101">
        <v>42338</v>
      </c>
      <c r="C1486" s="102">
        <v>233.63236133000001</v>
      </c>
      <c r="D1486" s="102">
        <v>216.44641162320011</v>
      </c>
      <c r="E1486" s="102">
        <v>192.52201159000001</v>
      </c>
      <c r="F1486" s="54"/>
      <c r="G1486" s="103">
        <v>116.54116315</v>
      </c>
      <c r="H1486" s="104">
        <v>830135.58</v>
      </c>
    </row>
    <row r="1487" spans="2:8" ht="15.95" customHeight="1" x14ac:dyDescent="0.2">
      <c r="B1487" s="101">
        <v>42339</v>
      </c>
      <c r="C1487" s="102">
        <v>223.93615661000001</v>
      </c>
      <c r="D1487" s="102">
        <v>215.40293718700011</v>
      </c>
      <c r="E1487" s="102">
        <v>192.62307804</v>
      </c>
      <c r="F1487" s="54"/>
      <c r="G1487" s="103">
        <v>110.69270821000001</v>
      </c>
      <c r="H1487" s="104">
        <v>4637558.12</v>
      </c>
    </row>
    <row r="1488" spans="2:8" ht="15.95" customHeight="1" x14ac:dyDescent="0.2">
      <c r="B1488" s="101">
        <v>42340</v>
      </c>
      <c r="C1488" s="102">
        <v>224.12854163</v>
      </c>
      <c r="D1488" s="102">
        <v>216.59547939980013</v>
      </c>
      <c r="E1488" s="102">
        <v>192.72419776999999</v>
      </c>
      <c r="F1488" s="54"/>
      <c r="G1488" s="103">
        <v>110.78780503999999</v>
      </c>
      <c r="H1488" s="104">
        <v>2695769.42</v>
      </c>
    </row>
    <row r="1489" spans="2:8" ht="15.95" customHeight="1" x14ac:dyDescent="0.2">
      <c r="B1489" s="101">
        <v>42341</v>
      </c>
      <c r="C1489" s="102">
        <v>223.16661655999999</v>
      </c>
      <c r="D1489" s="102">
        <v>214.65759830400015</v>
      </c>
      <c r="E1489" s="102">
        <v>192.82537031999999</v>
      </c>
      <c r="F1489" s="54"/>
      <c r="G1489" s="103">
        <v>110.31232089</v>
      </c>
      <c r="H1489" s="104">
        <v>838531.47</v>
      </c>
    </row>
    <row r="1490" spans="2:8" ht="15.95" customHeight="1" x14ac:dyDescent="0.2">
      <c r="B1490" s="101">
        <v>42342</v>
      </c>
      <c r="C1490" s="102">
        <v>226.21976673</v>
      </c>
      <c r="D1490" s="102">
        <v>214.80666608060017</v>
      </c>
      <c r="E1490" s="102">
        <v>192.92659616</v>
      </c>
      <c r="F1490" s="54"/>
      <c r="G1490" s="103">
        <v>111.82150756</v>
      </c>
      <c r="H1490" s="104">
        <v>1876025.73</v>
      </c>
    </row>
    <row r="1491" spans="2:8" ht="15.95" customHeight="1" x14ac:dyDescent="0.2">
      <c r="B1491" s="101">
        <v>42345</v>
      </c>
      <c r="C1491" s="102">
        <v>228.93816698000001</v>
      </c>
      <c r="D1491" s="102">
        <v>215.70107274020017</v>
      </c>
      <c r="E1491" s="102">
        <v>193.02787527999999</v>
      </c>
      <c r="F1491" s="54"/>
      <c r="G1491" s="103">
        <v>113.16522574</v>
      </c>
      <c r="H1491" s="104">
        <v>3778067.31</v>
      </c>
    </row>
    <row r="1492" spans="2:8" ht="15.95" customHeight="1" x14ac:dyDescent="0.2">
      <c r="B1492" s="101">
        <v>42346</v>
      </c>
      <c r="C1492" s="102">
        <v>227.97624191</v>
      </c>
      <c r="D1492" s="102">
        <v>215.70107274020017</v>
      </c>
      <c r="E1492" s="102">
        <v>193.12920768000001</v>
      </c>
      <c r="F1492" s="54"/>
      <c r="G1492" s="103">
        <v>112.6897416</v>
      </c>
      <c r="H1492" s="104">
        <v>124226.52</v>
      </c>
    </row>
    <row r="1493" spans="2:8" ht="15.95" customHeight="1" x14ac:dyDescent="0.2">
      <c r="B1493" s="101">
        <v>42347</v>
      </c>
      <c r="C1493" s="102">
        <v>228.93624313000001</v>
      </c>
      <c r="D1493" s="102">
        <v>215.99920829340016</v>
      </c>
      <c r="E1493" s="102">
        <v>193.23059291000001</v>
      </c>
      <c r="F1493" s="54"/>
      <c r="G1493" s="103">
        <v>113.16427478</v>
      </c>
      <c r="H1493" s="104">
        <v>475780.55</v>
      </c>
    </row>
    <row r="1494" spans="2:8" ht="15.95" customHeight="1" x14ac:dyDescent="0.2">
      <c r="B1494" s="101">
        <v>42348</v>
      </c>
      <c r="C1494" s="102">
        <v>227.97624191</v>
      </c>
      <c r="D1494" s="102">
        <v>215.70107274020015</v>
      </c>
      <c r="E1494" s="102">
        <v>193.33203141999999</v>
      </c>
      <c r="F1494" s="54"/>
      <c r="G1494" s="103">
        <v>112.6897416</v>
      </c>
      <c r="H1494" s="104">
        <v>594511.16</v>
      </c>
    </row>
    <row r="1495" spans="2:8" ht="15.95" customHeight="1" x14ac:dyDescent="0.2">
      <c r="B1495" s="101">
        <v>42349</v>
      </c>
      <c r="C1495" s="102">
        <v>227.00469759000001</v>
      </c>
      <c r="D1495" s="102">
        <v>214.95573385720013</v>
      </c>
      <c r="E1495" s="102">
        <v>193.43352322000001</v>
      </c>
      <c r="F1495" s="54"/>
      <c r="G1495" s="103">
        <v>112.20950261999999</v>
      </c>
      <c r="H1495" s="104">
        <v>1080183.8</v>
      </c>
    </row>
    <row r="1496" spans="2:8" ht="15.95" customHeight="1" x14ac:dyDescent="0.2">
      <c r="B1496" s="101">
        <v>42352</v>
      </c>
      <c r="C1496" s="102">
        <v>226.24477678</v>
      </c>
      <c r="D1496" s="102">
        <v>214.80666608060014</v>
      </c>
      <c r="E1496" s="102">
        <v>193.53506830000001</v>
      </c>
      <c r="F1496" s="54"/>
      <c r="G1496" s="103">
        <v>111.83387015</v>
      </c>
      <c r="H1496" s="104">
        <v>1233444.27</v>
      </c>
    </row>
    <row r="1497" spans="2:8" ht="15.95" customHeight="1" x14ac:dyDescent="0.2">
      <c r="B1497" s="101">
        <v>42353</v>
      </c>
      <c r="C1497" s="102">
        <v>226.82193183000001</v>
      </c>
      <c r="D1497" s="102">
        <v>214.80666608060014</v>
      </c>
      <c r="E1497" s="102">
        <v>193.63666667000001</v>
      </c>
      <c r="F1497" s="54"/>
      <c r="G1497" s="103">
        <v>112.11916063</v>
      </c>
      <c r="H1497" s="104">
        <v>757502.19</v>
      </c>
    </row>
    <row r="1498" spans="2:8" ht="15.95" customHeight="1" x14ac:dyDescent="0.2">
      <c r="B1498" s="101">
        <v>42354</v>
      </c>
      <c r="C1498" s="102">
        <v>215.47121598999999</v>
      </c>
      <c r="D1498" s="102">
        <v>204.37192171860013</v>
      </c>
      <c r="E1498" s="102">
        <v>193.73831831999999</v>
      </c>
      <c r="F1498" s="54"/>
      <c r="G1498" s="103">
        <v>106.50844776</v>
      </c>
      <c r="H1498" s="104">
        <v>2772024.48</v>
      </c>
    </row>
    <row r="1499" spans="2:8" ht="15.95" customHeight="1" x14ac:dyDescent="0.2">
      <c r="B1499" s="101">
        <v>42355</v>
      </c>
      <c r="C1499" s="102">
        <v>226.95660133999999</v>
      </c>
      <c r="D1499" s="102">
        <v>207.94954835700014</v>
      </c>
      <c r="E1499" s="102">
        <v>193.84002326000001</v>
      </c>
      <c r="F1499" s="54"/>
      <c r="G1499" s="103">
        <v>112.18572841</v>
      </c>
      <c r="H1499" s="104">
        <v>1599307.65</v>
      </c>
    </row>
    <row r="1500" spans="2:8" ht="15.95" customHeight="1" x14ac:dyDescent="0.2">
      <c r="B1500" s="101">
        <v>42356</v>
      </c>
      <c r="C1500" s="102">
        <v>220.28084133999999</v>
      </c>
      <c r="D1500" s="102">
        <v>208.69488724000013</v>
      </c>
      <c r="E1500" s="102">
        <v>193.94178194</v>
      </c>
      <c r="F1500" s="54"/>
      <c r="G1500" s="103">
        <v>108.88586847000001</v>
      </c>
      <c r="H1500" s="104">
        <v>877562.37</v>
      </c>
    </row>
    <row r="1501" spans="2:8" ht="15.95" customHeight="1" x14ac:dyDescent="0.2">
      <c r="B1501" s="101">
        <v>42359</v>
      </c>
      <c r="C1501" s="102">
        <v>215.663601</v>
      </c>
      <c r="D1501" s="102">
        <v>208.69488724000013</v>
      </c>
      <c r="E1501" s="102">
        <v>194.04359391</v>
      </c>
      <c r="F1501" s="54"/>
      <c r="G1501" s="103">
        <v>106.60354459</v>
      </c>
      <c r="H1501" s="104">
        <v>1300341.4099999999</v>
      </c>
    </row>
    <row r="1502" spans="2:8" ht="15.95" customHeight="1" x14ac:dyDescent="0.2">
      <c r="B1502" s="101">
        <v>42360</v>
      </c>
      <c r="C1502" s="102">
        <v>219.31891626999999</v>
      </c>
      <c r="D1502" s="102">
        <v>209.44022612300012</v>
      </c>
      <c r="E1502" s="102">
        <v>194.14545916</v>
      </c>
      <c r="F1502" s="54"/>
      <c r="G1502" s="103">
        <v>108.41038433</v>
      </c>
      <c r="H1502" s="104">
        <v>1034286.94</v>
      </c>
    </row>
    <row r="1503" spans="2:8" ht="15.95" customHeight="1" x14ac:dyDescent="0.2">
      <c r="B1503" s="101">
        <v>42361</v>
      </c>
      <c r="C1503" s="102">
        <v>218.93414623999999</v>
      </c>
      <c r="D1503" s="102">
        <v>209.58929389960011</v>
      </c>
      <c r="E1503" s="102">
        <v>194.24737816999999</v>
      </c>
      <c r="F1503" s="54"/>
      <c r="G1503" s="103">
        <v>108.22019066999999</v>
      </c>
      <c r="H1503" s="104">
        <v>1617314.13</v>
      </c>
    </row>
    <row r="1504" spans="2:8" ht="15.95" customHeight="1" x14ac:dyDescent="0.2">
      <c r="B1504" s="101">
        <v>42366</v>
      </c>
      <c r="C1504" s="102">
        <v>218.35699120000001</v>
      </c>
      <c r="D1504" s="102">
        <v>211.07997166560011</v>
      </c>
      <c r="E1504" s="102">
        <v>194.45137649</v>
      </c>
      <c r="F1504" s="54"/>
      <c r="G1504" s="103">
        <v>107.93490018</v>
      </c>
      <c r="H1504" s="104">
        <v>414118.26</v>
      </c>
    </row>
    <row r="1505" spans="2:8" ht="15.95" customHeight="1" x14ac:dyDescent="0.2">
      <c r="B1505" s="101">
        <v>42367</v>
      </c>
      <c r="C1505" s="102">
        <v>218.93414623999999</v>
      </c>
      <c r="D1505" s="102">
        <v>210.93090388900009</v>
      </c>
      <c r="E1505" s="102">
        <v>194.55345581</v>
      </c>
      <c r="F1505" s="54"/>
      <c r="G1505" s="103">
        <v>108.22019066999999</v>
      </c>
      <c r="H1505" s="104">
        <v>181933.52</v>
      </c>
    </row>
    <row r="1506" spans="2:8" ht="15.95" customHeight="1" x14ac:dyDescent="0.2">
      <c r="B1506" s="101">
        <v>42368</v>
      </c>
      <c r="C1506" s="102">
        <v>218.93414623999999</v>
      </c>
      <c r="D1506" s="102">
        <v>210.03649722940008</v>
      </c>
      <c r="E1506" s="102">
        <v>194.65558888000001</v>
      </c>
      <c r="F1506" s="54"/>
      <c r="G1506" s="103">
        <v>108.22019066999999</v>
      </c>
      <c r="H1506" s="104">
        <v>1749091.8</v>
      </c>
    </row>
    <row r="1507" spans="2:8" ht="15.95" customHeight="1" x14ac:dyDescent="0.2">
      <c r="B1507" s="101">
        <v>42373</v>
      </c>
      <c r="C1507" s="102">
        <v>215.65081402999999</v>
      </c>
      <c r="D1507" s="102">
        <v>208.39675168680009</v>
      </c>
      <c r="E1507" s="102">
        <v>194.86001579000001</v>
      </c>
      <c r="F1507" s="54"/>
      <c r="G1507" s="103">
        <v>105.55747948</v>
      </c>
      <c r="H1507" s="104">
        <v>1145564.03</v>
      </c>
    </row>
    <row r="1508" spans="2:8" ht="15.95" customHeight="1" x14ac:dyDescent="0.2">
      <c r="B1508" s="101">
        <v>42374</v>
      </c>
      <c r="C1508" s="102">
        <v>214.29085394000001</v>
      </c>
      <c r="D1508" s="102">
        <v>207.50234502720008</v>
      </c>
      <c r="E1508" s="102">
        <v>194.96230964</v>
      </c>
      <c r="F1508" s="54"/>
      <c r="G1508" s="103">
        <v>104.89180168</v>
      </c>
      <c r="H1508" s="104">
        <v>2133043.91</v>
      </c>
    </row>
    <row r="1509" spans="2:8" ht="15.95" customHeight="1" x14ac:dyDescent="0.2">
      <c r="B1509" s="101">
        <v>42375</v>
      </c>
      <c r="C1509" s="102">
        <v>222.45061447</v>
      </c>
      <c r="D1509" s="102">
        <v>208.24768391020007</v>
      </c>
      <c r="E1509" s="102">
        <v>195.06465724</v>
      </c>
      <c r="F1509" s="54"/>
      <c r="G1509" s="103">
        <v>108.88586847000001</v>
      </c>
      <c r="H1509" s="104">
        <v>563118.12</v>
      </c>
    </row>
    <row r="1510" spans="2:8" ht="15.95" customHeight="1" x14ac:dyDescent="0.2">
      <c r="B1510" s="101">
        <v>42376</v>
      </c>
      <c r="C1510" s="102">
        <v>214.48707675</v>
      </c>
      <c r="D1510" s="102">
        <v>206.60793836760007</v>
      </c>
      <c r="E1510" s="102">
        <v>195.16705859000001</v>
      </c>
      <c r="F1510" s="54"/>
      <c r="G1510" s="103">
        <v>104.98784947</v>
      </c>
      <c r="H1510" s="104">
        <v>375861.72</v>
      </c>
    </row>
    <row r="1511" spans="2:8" ht="15.95" customHeight="1" x14ac:dyDescent="0.2">
      <c r="B1511" s="101">
        <v>42377</v>
      </c>
      <c r="C1511" s="102">
        <v>216.42793408</v>
      </c>
      <c r="D1511" s="102">
        <v>205.86259948460008</v>
      </c>
      <c r="E1511" s="102">
        <v>195.26951367999999</v>
      </c>
      <c r="F1511" s="54"/>
      <c r="G1511" s="103">
        <v>105.93786679</v>
      </c>
      <c r="H1511" s="104">
        <v>1190224.8799999999</v>
      </c>
    </row>
    <row r="1512" spans="2:8" ht="15.95" customHeight="1" x14ac:dyDescent="0.2">
      <c r="B1512" s="101">
        <v>42380</v>
      </c>
      <c r="C1512" s="102">
        <v>212.73467103999999</v>
      </c>
      <c r="D1512" s="102">
        <v>204.67005727180006</v>
      </c>
      <c r="E1512" s="102">
        <v>195.37202252</v>
      </c>
      <c r="F1512" s="54"/>
      <c r="G1512" s="103">
        <v>104.13007607999999</v>
      </c>
      <c r="H1512" s="104">
        <v>963940.43</v>
      </c>
    </row>
    <row r="1513" spans="2:8" ht="15.95" customHeight="1" x14ac:dyDescent="0.2">
      <c r="B1513" s="101">
        <v>42381</v>
      </c>
      <c r="C1513" s="102">
        <v>208.85295639</v>
      </c>
      <c r="D1513" s="102">
        <v>205.41539615480005</v>
      </c>
      <c r="E1513" s="102">
        <v>195.47458510999999</v>
      </c>
      <c r="F1513" s="54"/>
      <c r="G1513" s="103">
        <v>102.23004145</v>
      </c>
      <c r="H1513" s="104">
        <v>1876830.26</v>
      </c>
    </row>
    <row r="1514" spans="2:8" ht="15.95" customHeight="1" x14ac:dyDescent="0.2">
      <c r="B1514" s="101">
        <v>42382</v>
      </c>
      <c r="C1514" s="102">
        <v>206.71587625000001</v>
      </c>
      <c r="D1514" s="102">
        <v>204.52098949520004</v>
      </c>
      <c r="E1514" s="102">
        <v>195.57720191000001</v>
      </c>
      <c r="F1514" s="54"/>
      <c r="G1514" s="103">
        <v>101.18397634</v>
      </c>
      <c r="H1514" s="104">
        <v>144850.82</v>
      </c>
    </row>
    <row r="1515" spans="2:8" ht="15.95" customHeight="1" x14ac:dyDescent="0.2">
      <c r="B1515" s="101">
        <v>42383</v>
      </c>
      <c r="C1515" s="102">
        <v>197.38849284</v>
      </c>
      <c r="D1515" s="102">
        <v>201.68870173980002</v>
      </c>
      <c r="E1515" s="102">
        <v>195.67987246000001</v>
      </c>
      <c r="F1515" s="54"/>
      <c r="G1515" s="103">
        <v>96.618377613999996</v>
      </c>
      <c r="H1515" s="104">
        <v>391864.78</v>
      </c>
    </row>
    <row r="1516" spans="2:8" ht="15.95" customHeight="1" x14ac:dyDescent="0.2">
      <c r="B1516" s="101">
        <v>42384</v>
      </c>
      <c r="C1516" s="102">
        <v>197.38849284</v>
      </c>
      <c r="D1516" s="102">
        <v>201.09243063340003</v>
      </c>
      <c r="E1516" s="102">
        <v>195.78259675999999</v>
      </c>
      <c r="F1516" s="54"/>
      <c r="G1516" s="103">
        <v>96.618377613999996</v>
      </c>
      <c r="H1516" s="104">
        <v>709621.58</v>
      </c>
    </row>
    <row r="1517" spans="2:8" ht="15.95" customHeight="1" x14ac:dyDescent="0.2">
      <c r="B1517" s="101">
        <v>42387</v>
      </c>
      <c r="C1517" s="102">
        <v>198.55417292000001</v>
      </c>
      <c r="D1517" s="102">
        <v>201.68870173980002</v>
      </c>
      <c r="E1517" s="102">
        <v>195.88537527</v>
      </c>
      <c r="F1517" s="54"/>
      <c r="G1517" s="103">
        <v>97.188958584000005</v>
      </c>
      <c r="H1517" s="104">
        <v>738597.56</v>
      </c>
    </row>
    <row r="1518" spans="2:8" ht="15.95" customHeight="1" x14ac:dyDescent="0.2">
      <c r="B1518" s="101">
        <v>42388</v>
      </c>
      <c r="C1518" s="102">
        <v>194.47429265</v>
      </c>
      <c r="D1518" s="102">
        <v>200.34709175040004</v>
      </c>
      <c r="E1518" s="102">
        <v>195.98820753000001</v>
      </c>
      <c r="F1518" s="54"/>
      <c r="G1518" s="103">
        <v>95.191925189000003</v>
      </c>
      <c r="H1518" s="104">
        <v>647219.68000000005</v>
      </c>
    </row>
    <row r="1519" spans="2:8" ht="15.95" customHeight="1" x14ac:dyDescent="0.2">
      <c r="B1519" s="101">
        <v>42389</v>
      </c>
      <c r="C1519" s="102">
        <v>193.11433256000001</v>
      </c>
      <c r="D1519" s="102">
        <v>198.40921065460003</v>
      </c>
      <c r="E1519" s="102">
        <v>196.09109398999999</v>
      </c>
      <c r="F1519" s="54"/>
      <c r="G1519" s="103">
        <v>94.526247389999995</v>
      </c>
      <c r="H1519" s="104">
        <v>1401357.07</v>
      </c>
    </row>
    <row r="1520" spans="2:8" ht="15.95" customHeight="1" x14ac:dyDescent="0.2">
      <c r="B1520" s="101">
        <v>42390</v>
      </c>
      <c r="C1520" s="102">
        <v>193.69717259999999</v>
      </c>
      <c r="D1520" s="102">
        <v>198.70734620780004</v>
      </c>
      <c r="E1520" s="102">
        <v>196.19396610000001</v>
      </c>
      <c r="F1520" s="54"/>
      <c r="G1520" s="103">
        <v>94.811537874999999</v>
      </c>
      <c r="H1520" s="104">
        <v>927064.06</v>
      </c>
    </row>
    <row r="1521" spans="2:8" ht="15.95" customHeight="1" x14ac:dyDescent="0.2">
      <c r="B1521" s="101">
        <v>42391</v>
      </c>
      <c r="C1521" s="102">
        <v>193.30861257999999</v>
      </c>
      <c r="D1521" s="102">
        <v>197.81293954820006</v>
      </c>
      <c r="E1521" s="102">
        <v>196.29689195</v>
      </c>
      <c r="F1521" s="54"/>
      <c r="G1521" s="103">
        <v>94.621344218999994</v>
      </c>
      <c r="H1521" s="104">
        <v>1316644.2</v>
      </c>
    </row>
    <row r="1522" spans="2:8" ht="15.95" customHeight="1" x14ac:dyDescent="0.2">
      <c r="B1522" s="101">
        <v>42395</v>
      </c>
      <c r="C1522" s="102">
        <v>192.73548654000001</v>
      </c>
      <c r="D1522" s="102">
        <v>196.17319400560007</v>
      </c>
      <c r="E1522" s="102">
        <v>196.50290629</v>
      </c>
      <c r="F1522" s="54"/>
      <c r="G1522" s="103">
        <v>94.340808574999997</v>
      </c>
      <c r="H1522" s="104">
        <v>614264.6</v>
      </c>
    </row>
    <row r="1523" spans="2:8" ht="15.95" customHeight="1" x14ac:dyDescent="0.2">
      <c r="B1523" s="101">
        <v>42396</v>
      </c>
      <c r="C1523" s="102">
        <v>189.42301232</v>
      </c>
      <c r="D1523" s="102">
        <v>194.98065179280007</v>
      </c>
      <c r="E1523" s="102">
        <v>196.60599432000001</v>
      </c>
      <c r="F1523" s="54"/>
      <c r="G1523" s="103">
        <v>92.719407650999997</v>
      </c>
      <c r="H1523" s="104">
        <v>635209.13</v>
      </c>
    </row>
    <row r="1524" spans="2:8" ht="15.95" customHeight="1" x14ac:dyDescent="0.2">
      <c r="B1524" s="101">
        <v>42397</v>
      </c>
      <c r="C1524" s="102">
        <v>192.33526971000001</v>
      </c>
      <c r="D1524" s="102">
        <v>194.53344846300007</v>
      </c>
      <c r="E1524" s="102">
        <v>196.70913655000001</v>
      </c>
      <c r="F1524" s="54"/>
      <c r="G1524" s="103">
        <v>94.144909108999997</v>
      </c>
      <c r="H1524" s="104">
        <v>921962.91</v>
      </c>
    </row>
    <row r="1525" spans="2:8" ht="15.95" customHeight="1" x14ac:dyDescent="0.2">
      <c r="B1525" s="101">
        <v>42398</v>
      </c>
      <c r="C1525" s="102">
        <v>198.16561289000001</v>
      </c>
      <c r="D1525" s="102">
        <v>197.06760066520008</v>
      </c>
      <c r="E1525" s="102">
        <v>196.812333</v>
      </c>
      <c r="F1525" s="54"/>
      <c r="G1525" s="103">
        <v>96.998764928</v>
      </c>
      <c r="H1525" s="104">
        <v>1900482.45</v>
      </c>
    </row>
    <row r="1526" spans="2:8" ht="15.95" customHeight="1" x14ac:dyDescent="0.2">
      <c r="B1526" s="101">
        <v>42401</v>
      </c>
      <c r="C1526" s="102">
        <v>188.37408493000001</v>
      </c>
      <c r="D1526" s="102">
        <v>197.81293954820009</v>
      </c>
      <c r="E1526" s="102">
        <v>196.91558366000001</v>
      </c>
      <c r="F1526" s="54"/>
      <c r="G1526" s="103">
        <v>91.292955226000004</v>
      </c>
      <c r="H1526" s="104">
        <v>1548346.07</v>
      </c>
    </row>
    <row r="1527" spans="2:8" ht="15.95" customHeight="1" x14ac:dyDescent="0.2">
      <c r="B1527" s="101">
        <v>42402</v>
      </c>
      <c r="C1527" s="102">
        <v>185.43073985999999</v>
      </c>
      <c r="D1527" s="102">
        <v>197.6638717716001</v>
      </c>
      <c r="E1527" s="102">
        <v>197.01888807</v>
      </c>
      <c r="F1527" s="54"/>
      <c r="G1527" s="103">
        <v>89.866502800999996</v>
      </c>
      <c r="H1527" s="104">
        <v>1603514.35</v>
      </c>
    </row>
    <row r="1528" spans="2:8" ht="15.95" customHeight="1" x14ac:dyDescent="0.2">
      <c r="B1528" s="101">
        <v>42403</v>
      </c>
      <c r="C1528" s="102">
        <v>188.17786193000001</v>
      </c>
      <c r="D1528" s="102">
        <v>199.89988842060009</v>
      </c>
      <c r="E1528" s="102">
        <v>197.12224669</v>
      </c>
      <c r="F1528" s="54"/>
      <c r="G1528" s="103">
        <v>91.197858397999994</v>
      </c>
      <c r="H1528" s="104">
        <v>1645183.92</v>
      </c>
    </row>
    <row r="1529" spans="2:8" ht="15.95" customHeight="1" x14ac:dyDescent="0.2">
      <c r="B1529" s="101">
        <v>42404</v>
      </c>
      <c r="C1529" s="102">
        <v>185.82318587</v>
      </c>
      <c r="D1529" s="102">
        <v>199.60175286740011</v>
      </c>
      <c r="E1529" s="102">
        <v>197.22565951999999</v>
      </c>
      <c r="F1529" s="54"/>
      <c r="G1529" s="103">
        <v>90.056696457000001</v>
      </c>
      <c r="H1529" s="104">
        <v>540311.04000000004</v>
      </c>
    </row>
    <row r="1530" spans="2:8" ht="15.95" customHeight="1" x14ac:dyDescent="0.2">
      <c r="B1530" s="101">
        <v>42405</v>
      </c>
      <c r="C1530" s="102">
        <v>188.37408493000001</v>
      </c>
      <c r="D1530" s="102">
        <v>199.45268509080012</v>
      </c>
      <c r="E1530" s="102">
        <v>197.32912655999999</v>
      </c>
      <c r="F1530" s="54"/>
      <c r="G1530" s="103">
        <v>91.292955226000004</v>
      </c>
      <c r="H1530" s="104">
        <v>470033.43</v>
      </c>
    </row>
    <row r="1531" spans="2:8" ht="15.95" customHeight="1" x14ac:dyDescent="0.2">
      <c r="B1531" s="101">
        <v>42410</v>
      </c>
      <c r="C1531" s="102">
        <v>190.14009197999999</v>
      </c>
      <c r="D1531" s="102">
        <v>199.89988842060009</v>
      </c>
      <c r="E1531" s="102">
        <v>197.43264826999999</v>
      </c>
      <c r="F1531" s="54"/>
      <c r="G1531" s="103">
        <v>92.148826681000003</v>
      </c>
      <c r="H1531" s="104">
        <v>151648.67000000001</v>
      </c>
    </row>
    <row r="1532" spans="2:8" ht="15.95" customHeight="1" x14ac:dyDescent="0.2">
      <c r="B1532" s="101">
        <v>42411</v>
      </c>
      <c r="C1532" s="102">
        <v>189.15897695999999</v>
      </c>
      <c r="D1532" s="102">
        <v>199.60175286740011</v>
      </c>
      <c r="E1532" s="102">
        <v>197.53622419999999</v>
      </c>
      <c r="F1532" s="54"/>
      <c r="G1532" s="103">
        <v>91.673342539000004</v>
      </c>
      <c r="H1532" s="104">
        <v>545753.9</v>
      </c>
    </row>
    <row r="1533" spans="2:8" ht="15.95" customHeight="1" x14ac:dyDescent="0.2">
      <c r="B1533" s="101">
        <v>42412</v>
      </c>
      <c r="C1533" s="102">
        <v>190.33631499000001</v>
      </c>
      <c r="D1533" s="102">
        <v>199.1545495376001</v>
      </c>
      <c r="E1533" s="102">
        <v>197.63985434</v>
      </c>
      <c r="F1533" s="54"/>
      <c r="G1533" s="103">
        <v>92.243923510000002</v>
      </c>
      <c r="H1533" s="104">
        <v>580919.57999999996</v>
      </c>
    </row>
    <row r="1534" spans="2:8" ht="15.95" customHeight="1" x14ac:dyDescent="0.2">
      <c r="B1534" s="101">
        <v>42415</v>
      </c>
      <c r="C1534" s="102">
        <v>188.37408493000001</v>
      </c>
      <c r="D1534" s="102">
        <v>198.26014287800012</v>
      </c>
      <c r="E1534" s="102">
        <v>197.74353869000001</v>
      </c>
      <c r="F1534" s="54"/>
      <c r="G1534" s="103">
        <v>91.292955226000004</v>
      </c>
      <c r="H1534" s="104">
        <v>862006.52</v>
      </c>
    </row>
    <row r="1535" spans="2:8" ht="15.95" customHeight="1" x14ac:dyDescent="0.2">
      <c r="B1535" s="101">
        <v>42416</v>
      </c>
      <c r="C1535" s="102">
        <v>186.01940887000001</v>
      </c>
      <c r="D1535" s="102">
        <v>199.60175286740011</v>
      </c>
      <c r="E1535" s="102">
        <v>197.84727771999999</v>
      </c>
      <c r="F1535" s="54"/>
      <c r="G1535" s="103">
        <v>90.151793286</v>
      </c>
      <c r="H1535" s="104">
        <v>1784621.86</v>
      </c>
    </row>
    <row r="1536" spans="2:8" ht="15.95" customHeight="1" x14ac:dyDescent="0.2">
      <c r="B1536" s="101">
        <v>42417</v>
      </c>
      <c r="C1536" s="102">
        <v>184.05717881999999</v>
      </c>
      <c r="D1536" s="102">
        <v>199.1545495376001</v>
      </c>
      <c r="E1536" s="102">
        <v>197.95107096000001</v>
      </c>
      <c r="F1536" s="54"/>
      <c r="G1536" s="103">
        <v>89.200825002000002</v>
      </c>
      <c r="H1536" s="104">
        <v>1103548.4099999999</v>
      </c>
    </row>
    <row r="1537" spans="2:8" ht="15.95" customHeight="1" x14ac:dyDescent="0.2">
      <c r="B1537" s="101">
        <v>42418</v>
      </c>
      <c r="C1537" s="102">
        <v>184.84207083999999</v>
      </c>
      <c r="D1537" s="102">
        <v>198.85641398440012</v>
      </c>
      <c r="E1537" s="102">
        <v>198.05491886999999</v>
      </c>
      <c r="F1537" s="54"/>
      <c r="G1537" s="103">
        <v>89.581212315000002</v>
      </c>
      <c r="H1537" s="104">
        <v>3328679.84</v>
      </c>
    </row>
    <row r="1538" spans="2:8" ht="15.95" customHeight="1" x14ac:dyDescent="0.2">
      <c r="B1538" s="101">
        <v>42419</v>
      </c>
      <c r="C1538" s="102">
        <v>184.84207083999999</v>
      </c>
      <c r="D1538" s="102">
        <v>199.45268509080012</v>
      </c>
      <c r="E1538" s="102">
        <v>198.15882099000001</v>
      </c>
      <c r="F1538" s="54"/>
      <c r="G1538" s="103">
        <v>89.581212315000002</v>
      </c>
      <c r="H1538" s="104">
        <v>527546.01</v>
      </c>
    </row>
    <row r="1539" spans="2:8" ht="15.95" customHeight="1" x14ac:dyDescent="0.2">
      <c r="B1539" s="101">
        <v>42422</v>
      </c>
      <c r="C1539" s="102">
        <v>184.84207083999999</v>
      </c>
      <c r="D1539" s="102">
        <v>199.45268509080012</v>
      </c>
      <c r="E1539" s="102">
        <v>198.26277779</v>
      </c>
      <c r="F1539" s="54"/>
      <c r="G1539" s="103">
        <v>89.581212315000002</v>
      </c>
      <c r="H1539" s="104">
        <v>1525923.92</v>
      </c>
    </row>
    <row r="1540" spans="2:8" ht="15.95" customHeight="1" x14ac:dyDescent="0.2">
      <c r="B1540" s="101">
        <v>42423</v>
      </c>
      <c r="C1540" s="102">
        <v>184.64584783999999</v>
      </c>
      <c r="D1540" s="102">
        <v>199.00548176100011</v>
      </c>
      <c r="E1540" s="102">
        <v>198.36678925999999</v>
      </c>
      <c r="F1540" s="54"/>
      <c r="G1540" s="103">
        <v>89.486115487000006</v>
      </c>
      <c r="H1540" s="104">
        <v>2568719.35</v>
      </c>
    </row>
    <row r="1541" spans="2:8" ht="15.95" customHeight="1" x14ac:dyDescent="0.2">
      <c r="B1541" s="101">
        <v>42424</v>
      </c>
      <c r="C1541" s="102">
        <v>184.64388561000001</v>
      </c>
      <c r="D1541" s="102">
        <v>200.64522730360011</v>
      </c>
      <c r="E1541" s="102">
        <v>198.47085541000001</v>
      </c>
      <c r="F1541" s="54"/>
      <c r="G1541" s="103">
        <v>89.485164518999994</v>
      </c>
      <c r="H1541" s="104">
        <v>1156958.95</v>
      </c>
    </row>
    <row r="1542" spans="2:8" ht="15.95" customHeight="1" x14ac:dyDescent="0.2">
      <c r="B1542" s="101">
        <v>42425</v>
      </c>
      <c r="C1542" s="102">
        <v>184.64584783999999</v>
      </c>
      <c r="D1542" s="102">
        <v>201.53963396320012</v>
      </c>
      <c r="E1542" s="102">
        <v>198.57497577000001</v>
      </c>
      <c r="F1542" s="54"/>
      <c r="G1542" s="103">
        <v>89.486115487000006</v>
      </c>
      <c r="H1542" s="104">
        <v>930341.46</v>
      </c>
    </row>
    <row r="1543" spans="2:8" ht="15.95" customHeight="1" x14ac:dyDescent="0.2">
      <c r="B1543" s="101">
        <v>42426</v>
      </c>
      <c r="C1543" s="102">
        <v>188.1758997</v>
      </c>
      <c r="D1543" s="102">
        <v>202.58310839940012</v>
      </c>
      <c r="E1543" s="102">
        <v>198.6791508</v>
      </c>
      <c r="F1543" s="54"/>
      <c r="G1543" s="103">
        <v>91.196907429000007</v>
      </c>
      <c r="H1543" s="104">
        <v>1957803.48</v>
      </c>
    </row>
    <row r="1544" spans="2:8" ht="15.95" customHeight="1" x14ac:dyDescent="0.2">
      <c r="B1544" s="101">
        <v>42429</v>
      </c>
      <c r="C1544" s="102">
        <v>190.14009197999999</v>
      </c>
      <c r="D1544" s="102">
        <v>202.88124395260013</v>
      </c>
      <c r="E1544" s="102">
        <v>198.78338051</v>
      </c>
      <c r="F1544" s="54"/>
      <c r="G1544" s="103">
        <v>92.148826681000003</v>
      </c>
      <c r="H1544" s="104">
        <v>1628989.33</v>
      </c>
    </row>
    <row r="1545" spans="2:8" ht="15.95" customHeight="1" x14ac:dyDescent="0.2">
      <c r="B1545" s="101">
        <v>42430</v>
      </c>
      <c r="C1545" s="102">
        <v>186.39241471</v>
      </c>
      <c r="D1545" s="102">
        <v>202.73217617600011</v>
      </c>
      <c r="E1545" s="102">
        <v>198.8876649</v>
      </c>
      <c r="F1545" s="54"/>
      <c r="G1545" s="103">
        <v>89.391018658999997</v>
      </c>
      <c r="H1545" s="104">
        <v>795431.26</v>
      </c>
    </row>
    <row r="1546" spans="2:8" ht="15.95" customHeight="1" x14ac:dyDescent="0.2">
      <c r="B1546" s="101">
        <v>42431</v>
      </c>
      <c r="C1546" s="102">
        <v>186.98728412</v>
      </c>
      <c r="D1546" s="102">
        <v>204.07378616540009</v>
      </c>
      <c r="E1546" s="102">
        <v>198.99200396000001</v>
      </c>
      <c r="F1546" s="54"/>
      <c r="G1546" s="103">
        <v>89.676309144000001</v>
      </c>
      <c r="H1546" s="104">
        <v>757248.87</v>
      </c>
    </row>
    <row r="1547" spans="2:8" ht="15.95" customHeight="1" x14ac:dyDescent="0.2">
      <c r="B1547" s="101">
        <v>42432</v>
      </c>
      <c r="C1547" s="102">
        <v>191.14542127999999</v>
      </c>
      <c r="D1547" s="102">
        <v>205.11726060160009</v>
      </c>
      <c r="E1547" s="102">
        <v>199.09639769</v>
      </c>
      <c r="F1547" s="54"/>
      <c r="G1547" s="103">
        <v>91.670489634999996</v>
      </c>
      <c r="H1547" s="104">
        <v>1338831.83</v>
      </c>
    </row>
    <row r="1548" spans="2:8" ht="15.95" customHeight="1" x14ac:dyDescent="0.2">
      <c r="B1548" s="101">
        <v>42433</v>
      </c>
      <c r="C1548" s="102">
        <v>196.10861505</v>
      </c>
      <c r="D1548" s="102">
        <v>207.6514128038001</v>
      </c>
      <c r="E1548" s="102">
        <v>199.20084656</v>
      </c>
      <c r="F1548" s="54"/>
      <c r="G1548" s="103">
        <v>94.050763247999996</v>
      </c>
      <c r="H1548" s="104">
        <v>397724.61</v>
      </c>
    </row>
    <row r="1549" spans="2:8" ht="15.95" customHeight="1" x14ac:dyDescent="0.2">
      <c r="B1549" s="101">
        <v>42436</v>
      </c>
      <c r="C1549" s="102">
        <v>197.28645648</v>
      </c>
      <c r="D1549" s="102">
        <v>207.6514128038001</v>
      </c>
      <c r="E1549" s="102">
        <v>199.30535011000001</v>
      </c>
      <c r="F1549" s="54"/>
      <c r="G1549" s="103">
        <v>94.615638408999999</v>
      </c>
      <c r="H1549" s="104">
        <v>589193.31000000006</v>
      </c>
    </row>
    <row r="1550" spans="2:8" ht="15.95" customHeight="1" x14ac:dyDescent="0.2">
      <c r="B1550" s="101">
        <v>42437</v>
      </c>
      <c r="C1550" s="102">
        <v>197.67312158999999</v>
      </c>
      <c r="D1550" s="102">
        <v>207.80048058040009</v>
      </c>
      <c r="E1550" s="102">
        <v>199.40990833000001</v>
      </c>
      <c r="F1550" s="54"/>
      <c r="G1550" s="103">
        <v>94.801077223999997</v>
      </c>
      <c r="H1550" s="104">
        <v>1350883.99</v>
      </c>
    </row>
    <row r="1551" spans="2:8" ht="15.95" customHeight="1" x14ac:dyDescent="0.2">
      <c r="B1551" s="101">
        <v>42438</v>
      </c>
      <c r="C1551" s="102">
        <v>198.09151308</v>
      </c>
      <c r="D1551" s="102">
        <v>208.99302279320011</v>
      </c>
      <c r="E1551" s="102">
        <v>199.51452169000001</v>
      </c>
      <c r="F1551" s="54"/>
      <c r="G1551" s="103">
        <v>95.001731531999994</v>
      </c>
      <c r="H1551" s="104">
        <v>370220.65</v>
      </c>
    </row>
    <row r="1552" spans="2:8" ht="15.95" customHeight="1" x14ac:dyDescent="0.2">
      <c r="B1552" s="101">
        <v>42439</v>
      </c>
      <c r="C1552" s="102">
        <v>195.51374564</v>
      </c>
      <c r="D1552" s="102">
        <v>209.73836167620013</v>
      </c>
      <c r="E1552" s="102">
        <v>199.61918972999999</v>
      </c>
      <c r="F1552" s="54"/>
      <c r="G1552" s="103">
        <v>93.765472763000005</v>
      </c>
      <c r="H1552" s="104">
        <v>2670096.06</v>
      </c>
    </row>
    <row r="1553" spans="2:8" ht="15.95" customHeight="1" x14ac:dyDescent="0.2">
      <c r="B1553" s="101">
        <v>42440</v>
      </c>
      <c r="C1553" s="102">
        <v>196.90177426</v>
      </c>
      <c r="D1553" s="102">
        <v>210.63276833580017</v>
      </c>
      <c r="E1553" s="102">
        <v>199.72391289999999</v>
      </c>
      <c r="F1553" s="54"/>
      <c r="G1553" s="103">
        <v>94.431150561999999</v>
      </c>
      <c r="H1553" s="104">
        <v>1386216.55</v>
      </c>
    </row>
    <row r="1554" spans="2:8" ht="15.95" customHeight="1" x14ac:dyDescent="0.2">
      <c r="B1554" s="101">
        <v>42443</v>
      </c>
      <c r="C1554" s="102">
        <v>200.27270091</v>
      </c>
      <c r="D1554" s="102">
        <v>212.12344610180017</v>
      </c>
      <c r="E1554" s="102">
        <v>199.82869074999999</v>
      </c>
      <c r="F1554" s="54"/>
      <c r="G1554" s="103">
        <v>96.047796644000002</v>
      </c>
      <c r="H1554" s="104">
        <v>1263929.6399999999</v>
      </c>
    </row>
    <row r="1555" spans="2:8" ht="15.95" customHeight="1" x14ac:dyDescent="0.2">
      <c r="B1555" s="101">
        <v>42444</v>
      </c>
      <c r="C1555" s="102">
        <v>199.08296209</v>
      </c>
      <c r="D1555" s="102">
        <v>211.22903944220016</v>
      </c>
      <c r="E1555" s="102">
        <v>199.93352372999999</v>
      </c>
      <c r="F1555" s="54"/>
      <c r="G1555" s="103">
        <v>95.477215674000007</v>
      </c>
      <c r="H1555" s="104">
        <v>1064851.94</v>
      </c>
    </row>
    <row r="1556" spans="2:8" ht="15.95" customHeight="1" x14ac:dyDescent="0.2">
      <c r="B1556" s="101">
        <v>42445</v>
      </c>
      <c r="C1556" s="102">
        <v>199.67584859999999</v>
      </c>
      <c r="D1556" s="102">
        <v>210.93090388900015</v>
      </c>
      <c r="E1556" s="102">
        <v>200.03841138999999</v>
      </c>
      <c r="F1556" s="54"/>
      <c r="G1556" s="103">
        <v>95.761555190999999</v>
      </c>
      <c r="H1556" s="104">
        <v>344083.65</v>
      </c>
    </row>
    <row r="1557" spans="2:8" ht="15.95" customHeight="1" x14ac:dyDescent="0.2">
      <c r="B1557" s="101">
        <v>42446</v>
      </c>
      <c r="C1557" s="102">
        <v>200.86757032</v>
      </c>
      <c r="D1557" s="102">
        <v>213.31598831460016</v>
      </c>
      <c r="E1557" s="102">
        <v>200.14335419</v>
      </c>
      <c r="F1557" s="54"/>
      <c r="G1557" s="103">
        <v>96.333087129000006</v>
      </c>
      <c r="H1557" s="104">
        <v>1847551.6</v>
      </c>
    </row>
    <row r="1558" spans="2:8" ht="15.95" customHeight="1" x14ac:dyDescent="0.2">
      <c r="B1558" s="101">
        <v>42447</v>
      </c>
      <c r="C1558" s="102">
        <v>208.20231013</v>
      </c>
      <c r="D1558" s="102">
        <v>215.25386941040017</v>
      </c>
      <c r="E1558" s="102">
        <v>200.24835213</v>
      </c>
      <c r="F1558" s="54"/>
      <c r="G1558" s="103">
        <v>99.850718810000004</v>
      </c>
      <c r="H1558" s="104">
        <v>1343536.68</v>
      </c>
    </row>
    <row r="1559" spans="2:8" ht="15.95" customHeight="1" x14ac:dyDescent="0.2">
      <c r="B1559" s="101">
        <v>42450</v>
      </c>
      <c r="C1559" s="102">
        <v>212.17008908</v>
      </c>
      <c r="D1559" s="102">
        <v>214.50853052740015</v>
      </c>
      <c r="E1559" s="102">
        <v>200.3534052</v>
      </c>
      <c r="F1559" s="54"/>
      <c r="G1559" s="103">
        <v>101.75360634</v>
      </c>
      <c r="H1559" s="104">
        <v>1018733.39</v>
      </c>
    </row>
    <row r="1560" spans="2:8" ht="15.95" customHeight="1" x14ac:dyDescent="0.2">
      <c r="B1560" s="101">
        <v>42451</v>
      </c>
      <c r="C1560" s="102">
        <v>212.96324829</v>
      </c>
      <c r="D1560" s="102">
        <v>216.59547939980018</v>
      </c>
      <c r="E1560" s="102">
        <v>200.45851342</v>
      </c>
      <c r="F1560" s="54"/>
      <c r="G1560" s="103">
        <v>102.13399364999999</v>
      </c>
      <c r="H1560" s="104">
        <v>384491.46</v>
      </c>
    </row>
    <row r="1561" spans="2:8" ht="15.95" customHeight="1" x14ac:dyDescent="0.2">
      <c r="B1561" s="101">
        <v>42452</v>
      </c>
      <c r="C1561" s="102">
        <v>218.12869766</v>
      </c>
      <c r="D1561" s="102">
        <v>217.3408182828002</v>
      </c>
      <c r="E1561" s="102">
        <v>200.56367677</v>
      </c>
      <c r="F1561" s="54"/>
      <c r="G1561" s="103">
        <v>104.61126603</v>
      </c>
      <c r="H1561" s="104">
        <v>1294918.1399999999</v>
      </c>
    </row>
    <row r="1562" spans="2:8" ht="15.95" customHeight="1" x14ac:dyDescent="0.2">
      <c r="B1562" s="101">
        <v>42453</v>
      </c>
      <c r="C1562" s="102">
        <v>218.51536277</v>
      </c>
      <c r="D1562" s="102">
        <v>216.8936149530002</v>
      </c>
      <c r="E1562" s="102">
        <v>200.66889526</v>
      </c>
      <c r="F1562" s="54"/>
      <c r="G1562" s="103">
        <v>104.79670485</v>
      </c>
      <c r="H1562" s="104">
        <v>481700.7</v>
      </c>
    </row>
    <row r="1563" spans="2:8" ht="15.95" customHeight="1" x14ac:dyDescent="0.2">
      <c r="B1563" s="101">
        <v>42457</v>
      </c>
      <c r="C1563" s="102">
        <v>219.11023218</v>
      </c>
      <c r="D1563" s="102">
        <v>218.9805638254002</v>
      </c>
      <c r="E1563" s="102">
        <v>200.77416889</v>
      </c>
      <c r="F1563" s="54"/>
      <c r="G1563" s="103">
        <v>105.08199533</v>
      </c>
      <c r="H1563" s="104">
        <v>676800.31</v>
      </c>
    </row>
    <row r="1564" spans="2:8" ht="15.95" customHeight="1" x14ac:dyDescent="0.2">
      <c r="B1564" s="101">
        <v>42458</v>
      </c>
      <c r="C1564" s="102">
        <v>222.08457921999999</v>
      </c>
      <c r="D1564" s="102">
        <v>220.4712415914002</v>
      </c>
      <c r="E1564" s="102">
        <v>200.87949764999999</v>
      </c>
      <c r="F1564" s="54"/>
      <c r="G1564" s="103">
        <v>106.50844776</v>
      </c>
      <c r="H1564" s="104">
        <v>316243.62</v>
      </c>
    </row>
    <row r="1565" spans="2:8" ht="15.95" customHeight="1" x14ac:dyDescent="0.2">
      <c r="B1565" s="101">
        <v>42459</v>
      </c>
      <c r="C1565" s="102">
        <v>222.08457921999999</v>
      </c>
      <c r="D1565" s="102">
        <v>220.32217381480021</v>
      </c>
      <c r="E1565" s="102">
        <v>200.98488155999999</v>
      </c>
      <c r="F1565" s="54"/>
      <c r="G1565" s="103">
        <v>106.50844776</v>
      </c>
      <c r="H1565" s="104">
        <v>608786.72</v>
      </c>
    </row>
    <row r="1566" spans="2:8" ht="15.95" customHeight="1" x14ac:dyDescent="0.2">
      <c r="B1566" s="101">
        <v>42460</v>
      </c>
      <c r="C1566" s="102">
        <v>221.09114731</v>
      </c>
      <c r="D1566" s="102">
        <v>221.36564825100024</v>
      </c>
      <c r="E1566" s="102">
        <v>201.09032106000001</v>
      </c>
      <c r="F1566" s="54"/>
      <c r="G1566" s="103">
        <v>106.03201265</v>
      </c>
      <c r="H1566" s="104">
        <v>422951.36</v>
      </c>
    </row>
    <row r="1567" spans="2:8" ht="15.95" customHeight="1" x14ac:dyDescent="0.2">
      <c r="B1567" s="101">
        <v>42461</v>
      </c>
      <c r="C1567" s="102">
        <v>220.11264654999999</v>
      </c>
      <c r="D1567" s="102">
        <v>221.66378380420025</v>
      </c>
      <c r="E1567" s="102">
        <v>201.19581571000001</v>
      </c>
      <c r="F1567" s="54"/>
      <c r="G1567" s="103">
        <v>104.60651119000001</v>
      </c>
      <c r="H1567" s="104">
        <v>171060.84</v>
      </c>
    </row>
    <row r="1568" spans="2:8" ht="15.95" customHeight="1" x14ac:dyDescent="0.2">
      <c r="B1568" s="101">
        <v>42464</v>
      </c>
      <c r="C1568" s="102">
        <v>215.1100864</v>
      </c>
      <c r="D1568" s="102">
        <v>220.76937714460024</v>
      </c>
      <c r="E1568" s="102">
        <v>201.30136594999999</v>
      </c>
      <c r="F1568" s="54"/>
      <c r="G1568" s="103">
        <v>102.22909048</v>
      </c>
      <c r="H1568" s="104">
        <v>660643.38</v>
      </c>
    </row>
    <row r="1569" spans="2:8" ht="15.95" customHeight="1" x14ac:dyDescent="0.2">
      <c r="B1569" s="101">
        <v>42465</v>
      </c>
      <c r="C1569" s="102">
        <v>218.11162249</v>
      </c>
      <c r="D1569" s="102">
        <v>220.32217381480024</v>
      </c>
      <c r="E1569" s="102">
        <v>201.40697134000001</v>
      </c>
      <c r="F1569" s="54"/>
      <c r="G1569" s="103">
        <v>103.65554290999999</v>
      </c>
      <c r="H1569" s="104">
        <v>376809.01</v>
      </c>
    </row>
    <row r="1570" spans="2:8" ht="15.95" customHeight="1" x14ac:dyDescent="0.2">
      <c r="B1570" s="101">
        <v>42466</v>
      </c>
      <c r="C1570" s="102">
        <v>222.91408023</v>
      </c>
      <c r="D1570" s="102">
        <v>220.76937714460021</v>
      </c>
      <c r="E1570" s="102">
        <v>201.51263231999999</v>
      </c>
      <c r="F1570" s="54"/>
      <c r="G1570" s="103">
        <v>105.93786679</v>
      </c>
      <c r="H1570" s="104">
        <v>601947.91</v>
      </c>
    </row>
    <row r="1571" spans="2:8" ht="15.95" customHeight="1" x14ac:dyDescent="0.2">
      <c r="B1571" s="101">
        <v>42467</v>
      </c>
      <c r="C1571" s="102">
        <v>220.11064551999999</v>
      </c>
      <c r="D1571" s="102">
        <v>219.8749704850002</v>
      </c>
      <c r="E1571" s="102">
        <v>201.61834845000001</v>
      </c>
      <c r="F1571" s="54"/>
      <c r="G1571" s="103">
        <v>104.60556022</v>
      </c>
      <c r="H1571" s="104">
        <v>276922.11</v>
      </c>
    </row>
    <row r="1572" spans="2:8" ht="15.95" customHeight="1" x14ac:dyDescent="0.2">
      <c r="B1572" s="101">
        <v>42468</v>
      </c>
      <c r="C1572" s="102">
        <v>219.91054312</v>
      </c>
      <c r="D1572" s="102">
        <v>221.0675126978002</v>
      </c>
      <c r="E1572" s="102">
        <v>201.72412016999999</v>
      </c>
      <c r="F1572" s="54"/>
      <c r="G1572" s="103">
        <v>104.51046340000001</v>
      </c>
      <c r="H1572" s="104">
        <v>598230.34</v>
      </c>
    </row>
    <row r="1573" spans="2:8" ht="15.95" customHeight="1" x14ac:dyDescent="0.2">
      <c r="B1573" s="101">
        <v>42471</v>
      </c>
      <c r="C1573" s="102">
        <v>219.91054312</v>
      </c>
      <c r="D1573" s="102">
        <v>220.76937714460018</v>
      </c>
      <c r="E1573" s="102">
        <v>201.8299475</v>
      </c>
      <c r="F1573" s="54"/>
      <c r="G1573" s="103">
        <v>104.51046340000001</v>
      </c>
      <c r="H1573" s="104">
        <v>175685.61</v>
      </c>
    </row>
    <row r="1574" spans="2:8" ht="15.95" customHeight="1" x14ac:dyDescent="0.2">
      <c r="B1574" s="101">
        <v>42472</v>
      </c>
      <c r="C1574" s="102">
        <v>219.91054312</v>
      </c>
      <c r="D1574" s="102">
        <v>221.81285158080019</v>
      </c>
      <c r="E1574" s="102">
        <v>201.93583043000001</v>
      </c>
      <c r="F1574" s="54"/>
      <c r="G1574" s="103">
        <v>104.51046340000001</v>
      </c>
      <c r="H1574" s="104">
        <v>309440.08</v>
      </c>
    </row>
    <row r="1575" spans="2:8" ht="15.95" customHeight="1" x14ac:dyDescent="0.2">
      <c r="B1575" s="101">
        <v>42473</v>
      </c>
      <c r="C1575" s="102">
        <v>223.07216113000001</v>
      </c>
      <c r="D1575" s="102">
        <v>223.1544615702002</v>
      </c>
      <c r="E1575" s="102">
        <v>202.04176849000001</v>
      </c>
      <c r="F1575" s="54"/>
      <c r="G1575" s="103">
        <v>106.01299328</v>
      </c>
      <c r="H1575" s="104">
        <v>653700.31000000006</v>
      </c>
    </row>
    <row r="1576" spans="2:8" ht="15.95" customHeight="1" x14ac:dyDescent="0.2">
      <c r="B1576" s="101">
        <v>42474</v>
      </c>
      <c r="C1576" s="102">
        <v>222.91408023</v>
      </c>
      <c r="D1576" s="102">
        <v>223.45259712340021</v>
      </c>
      <c r="E1576" s="102">
        <v>202.14776216000001</v>
      </c>
      <c r="F1576" s="54"/>
      <c r="G1576" s="103">
        <v>105.93786679</v>
      </c>
      <c r="H1576" s="104">
        <v>385477.73</v>
      </c>
    </row>
    <row r="1577" spans="2:8" ht="15.95" customHeight="1" x14ac:dyDescent="0.2">
      <c r="B1577" s="101">
        <v>42475</v>
      </c>
      <c r="C1577" s="102">
        <v>223.11418264</v>
      </c>
      <c r="D1577" s="102">
        <v>225.39047821920019</v>
      </c>
      <c r="E1577" s="102">
        <v>202.25381143000001</v>
      </c>
      <c r="F1577" s="54"/>
      <c r="G1577" s="103">
        <v>106.03296362</v>
      </c>
      <c r="H1577" s="104">
        <v>1015368.02</v>
      </c>
    </row>
    <row r="1578" spans="2:8" ht="15.95" customHeight="1" x14ac:dyDescent="0.2">
      <c r="B1578" s="101">
        <v>42478</v>
      </c>
      <c r="C1578" s="102">
        <v>225.93562656</v>
      </c>
      <c r="D1578" s="102">
        <v>225.83768154900019</v>
      </c>
      <c r="E1578" s="102">
        <v>202.35991630000001</v>
      </c>
      <c r="F1578" s="54"/>
      <c r="G1578" s="103">
        <v>107.37382890000001</v>
      </c>
      <c r="H1578" s="104">
        <v>251055.23</v>
      </c>
    </row>
    <row r="1579" spans="2:8" ht="15.95" customHeight="1" x14ac:dyDescent="0.2">
      <c r="B1579" s="101">
        <v>42479</v>
      </c>
      <c r="C1579" s="102">
        <v>224.11469467000001</v>
      </c>
      <c r="D1579" s="102">
        <v>225.83768154900019</v>
      </c>
      <c r="E1579" s="102">
        <v>202.46607724</v>
      </c>
      <c r="F1579" s="54"/>
      <c r="G1579" s="103">
        <v>106.50844776</v>
      </c>
      <c r="H1579" s="104">
        <v>624949.75</v>
      </c>
    </row>
    <row r="1580" spans="2:8" ht="15.95" customHeight="1" x14ac:dyDescent="0.2">
      <c r="B1580" s="101">
        <v>42480</v>
      </c>
      <c r="C1580" s="102">
        <v>227.51443454</v>
      </c>
      <c r="D1580" s="102">
        <v>226.58302043200018</v>
      </c>
      <c r="E1580" s="102">
        <v>202.57229376999999</v>
      </c>
      <c r="F1580" s="54"/>
      <c r="G1580" s="103">
        <v>108.12414287</v>
      </c>
      <c r="H1580" s="104">
        <v>1007730.84</v>
      </c>
    </row>
    <row r="1581" spans="2:8" ht="15.95" customHeight="1" x14ac:dyDescent="0.2">
      <c r="B1581" s="101">
        <v>42482</v>
      </c>
      <c r="C1581" s="102">
        <v>227.31633316</v>
      </c>
      <c r="D1581" s="102">
        <v>226.88115598520017</v>
      </c>
      <c r="E1581" s="102">
        <v>202.67856591</v>
      </c>
      <c r="F1581" s="54"/>
      <c r="G1581" s="103">
        <v>108.02999701</v>
      </c>
      <c r="H1581" s="104">
        <v>183556.8</v>
      </c>
    </row>
    <row r="1582" spans="2:8" ht="15.95" customHeight="1" x14ac:dyDescent="0.2">
      <c r="B1582" s="101">
        <v>42485</v>
      </c>
      <c r="C1582" s="102">
        <v>224.51890152999999</v>
      </c>
      <c r="D1582" s="102">
        <v>227.47742709160013</v>
      </c>
      <c r="E1582" s="102">
        <v>202.78489364999999</v>
      </c>
      <c r="F1582" s="54"/>
      <c r="G1582" s="103">
        <v>106.70054335</v>
      </c>
      <c r="H1582" s="104">
        <v>284527.67</v>
      </c>
    </row>
    <row r="1583" spans="2:8" ht="15.95" customHeight="1" x14ac:dyDescent="0.2">
      <c r="B1583" s="101">
        <v>42486</v>
      </c>
      <c r="C1583" s="102">
        <v>230.11976787</v>
      </c>
      <c r="D1583" s="102">
        <v>229.1171726342001</v>
      </c>
      <c r="E1583" s="102">
        <v>202.89127746</v>
      </c>
      <c r="F1583" s="54"/>
      <c r="G1583" s="103">
        <v>109.36230358</v>
      </c>
      <c r="H1583" s="104">
        <v>203477.31</v>
      </c>
    </row>
    <row r="1584" spans="2:8" ht="15.95" customHeight="1" x14ac:dyDescent="0.2">
      <c r="B1584" s="101">
        <v>42487</v>
      </c>
      <c r="C1584" s="102">
        <v>231.11827887000001</v>
      </c>
      <c r="D1584" s="102">
        <v>230.01157929380008</v>
      </c>
      <c r="E1584" s="102">
        <v>202.99771687</v>
      </c>
      <c r="F1584" s="54"/>
      <c r="G1584" s="103">
        <v>109.83683675</v>
      </c>
      <c r="H1584" s="104">
        <v>832037.39</v>
      </c>
    </row>
    <row r="1585" spans="2:8" ht="15.95" customHeight="1" x14ac:dyDescent="0.2">
      <c r="B1585" s="101">
        <v>42488</v>
      </c>
      <c r="C1585" s="102">
        <v>236.11683697999999</v>
      </c>
      <c r="D1585" s="102">
        <v>230.90598595340006</v>
      </c>
      <c r="E1585" s="102">
        <v>203.10421234</v>
      </c>
      <c r="F1585" s="54"/>
      <c r="G1585" s="103">
        <v>112.21235552</v>
      </c>
      <c r="H1585" s="104">
        <v>880067.83</v>
      </c>
    </row>
    <row r="1586" spans="2:8" ht="15.95" customHeight="1" x14ac:dyDescent="0.2">
      <c r="B1586" s="101">
        <v>42489</v>
      </c>
      <c r="C1586" s="102">
        <v>235.32042939999999</v>
      </c>
      <c r="D1586" s="102">
        <v>231.65132483640005</v>
      </c>
      <c r="E1586" s="102">
        <v>203.21076341</v>
      </c>
      <c r="F1586" s="54"/>
      <c r="G1586" s="103">
        <v>111.83387015</v>
      </c>
      <c r="H1586" s="104">
        <v>704907.44</v>
      </c>
    </row>
    <row r="1587" spans="2:8" ht="15.95" customHeight="1" x14ac:dyDescent="0.2">
      <c r="B1587" s="101">
        <v>42492</v>
      </c>
      <c r="C1587" s="102">
        <v>229.68920890000001</v>
      </c>
      <c r="D1587" s="102">
        <v>232.24759594280007</v>
      </c>
      <c r="E1587" s="102">
        <v>203.31737054999999</v>
      </c>
      <c r="F1587" s="54"/>
      <c r="G1587" s="103">
        <v>108.22019066999999</v>
      </c>
      <c r="H1587" s="104">
        <v>1386840.51</v>
      </c>
    </row>
    <row r="1588" spans="2:8" ht="15.95" customHeight="1" x14ac:dyDescent="0.2">
      <c r="B1588" s="101">
        <v>42493</v>
      </c>
      <c r="C1588" s="102">
        <v>226.05616341999999</v>
      </c>
      <c r="D1588" s="102">
        <v>231.50225705980006</v>
      </c>
      <c r="E1588" s="102">
        <v>203.42403375000001</v>
      </c>
      <c r="F1588" s="54"/>
      <c r="G1588" s="103">
        <v>106.50844776</v>
      </c>
      <c r="H1588" s="104">
        <v>863990.58</v>
      </c>
    </row>
    <row r="1589" spans="2:8" ht="15.95" customHeight="1" x14ac:dyDescent="0.2">
      <c r="B1589" s="101">
        <v>42494</v>
      </c>
      <c r="C1589" s="102">
        <v>226.86350686</v>
      </c>
      <c r="D1589" s="102">
        <v>230.60785040020008</v>
      </c>
      <c r="E1589" s="102">
        <v>203.53075256</v>
      </c>
      <c r="F1589" s="54"/>
      <c r="G1589" s="103">
        <v>106.88883507</v>
      </c>
      <c r="H1589" s="104">
        <v>772244.33</v>
      </c>
    </row>
    <row r="1590" spans="2:8" ht="15.95" customHeight="1" x14ac:dyDescent="0.2">
      <c r="B1590" s="101">
        <v>42495</v>
      </c>
      <c r="C1590" s="102">
        <v>232.91656431000001</v>
      </c>
      <c r="D1590" s="102">
        <v>231.35318928320007</v>
      </c>
      <c r="E1590" s="102">
        <v>203.63752743000001</v>
      </c>
      <c r="F1590" s="54"/>
      <c r="G1590" s="103">
        <v>109.74078896</v>
      </c>
      <c r="H1590" s="104">
        <v>758391.98</v>
      </c>
    </row>
    <row r="1591" spans="2:8" ht="15.95" customHeight="1" x14ac:dyDescent="0.2">
      <c r="B1591" s="101">
        <v>42496</v>
      </c>
      <c r="C1591" s="102">
        <v>229.28553718000001</v>
      </c>
      <c r="D1591" s="102">
        <v>232.24759594280007</v>
      </c>
      <c r="E1591" s="102">
        <v>203.74435836000001</v>
      </c>
      <c r="F1591" s="54"/>
      <c r="G1591" s="103">
        <v>108.02999701</v>
      </c>
      <c r="H1591" s="104">
        <v>88262.74</v>
      </c>
    </row>
    <row r="1592" spans="2:8" ht="15.95" customHeight="1" x14ac:dyDescent="0.2">
      <c r="B1592" s="101">
        <v>42499</v>
      </c>
      <c r="C1592" s="102">
        <v>235.94612057000001</v>
      </c>
      <c r="D1592" s="102">
        <v>231.20412150660007</v>
      </c>
      <c r="E1592" s="102">
        <v>203.85124536000001</v>
      </c>
      <c r="F1592" s="54"/>
      <c r="G1592" s="103">
        <v>111.16819235</v>
      </c>
      <c r="H1592" s="104">
        <v>279361.11</v>
      </c>
    </row>
    <row r="1593" spans="2:8" ht="15.95" customHeight="1" x14ac:dyDescent="0.2">
      <c r="B1593" s="101">
        <v>42500</v>
      </c>
      <c r="C1593" s="102">
        <v>242.20303222999999</v>
      </c>
      <c r="D1593" s="102">
        <v>233.14200260240008</v>
      </c>
      <c r="E1593" s="102">
        <v>203.95818842</v>
      </c>
      <c r="F1593" s="54"/>
      <c r="G1593" s="103">
        <v>114.11619403</v>
      </c>
      <c r="H1593" s="104">
        <v>935617.44</v>
      </c>
    </row>
    <row r="1594" spans="2:8" ht="15.95" customHeight="1" x14ac:dyDescent="0.2">
      <c r="B1594" s="101">
        <v>42501</v>
      </c>
      <c r="C1594" s="102">
        <v>240.18063691</v>
      </c>
      <c r="D1594" s="102">
        <v>233.8873414854001</v>
      </c>
      <c r="E1594" s="102">
        <v>204.06518754999999</v>
      </c>
      <c r="F1594" s="54"/>
      <c r="G1594" s="103">
        <v>113.16332380999999</v>
      </c>
      <c r="H1594" s="104">
        <v>3282939.54</v>
      </c>
    </row>
    <row r="1595" spans="2:8" ht="15.95" customHeight="1" x14ac:dyDescent="0.2">
      <c r="B1595" s="101">
        <v>42502</v>
      </c>
      <c r="C1595" s="102">
        <v>243.21019317</v>
      </c>
      <c r="D1595" s="102">
        <v>235.82522258120008</v>
      </c>
      <c r="E1595" s="102">
        <v>204.17224275000001</v>
      </c>
      <c r="F1595" s="54"/>
      <c r="G1595" s="103">
        <v>114.5907272</v>
      </c>
      <c r="H1595" s="104">
        <v>1736185.66</v>
      </c>
    </row>
    <row r="1596" spans="2:8" ht="15.95" customHeight="1" x14ac:dyDescent="0.2">
      <c r="B1596" s="101">
        <v>42503</v>
      </c>
      <c r="C1596" s="102">
        <v>242.02137995999999</v>
      </c>
      <c r="D1596" s="102">
        <v>237.31590034720006</v>
      </c>
      <c r="E1596" s="102">
        <v>204.27935446999999</v>
      </c>
      <c r="F1596" s="54"/>
      <c r="G1596" s="103">
        <v>114.03060687999999</v>
      </c>
      <c r="H1596" s="104">
        <v>1436579.22</v>
      </c>
    </row>
    <row r="1597" spans="2:8" ht="15.95" customHeight="1" x14ac:dyDescent="0.2">
      <c r="B1597" s="101">
        <v>42506</v>
      </c>
      <c r="C1597" s="102">
        <v>244.21533575999999</v>
      </c>
      <c r="D1597" s="102">
        <v>238.95564588980008</v>
      </c>
      <c r="E1597" s="102">
        <v>204.38652225999999</v>
      </c>
      <c r="F1597" s="54"/>
      <c r="G1597" s="103">
        <v>115.06430941000001</v>
      </c>
      <c r="H1597" s="104">
        <v>698636.69</v>
      </c>
    </row>
    <row r="1598" spans="2:8" ht="15.95" customHeight="1" x14ac:dyDescent="0.2">
      <c r="B1598" s="101">
        <v>42507</v>
      </c>
      <c r="C1598" s="102">
        <v>244.21937248</v>
      </c>
      <c r="D1598" s="102">
        <v>239.55191699620005</v>
      </c>
      <c r="E1598" s="102">
        <v>204.49374610999999</v>
      </c>
      <c r="F1598" s="54"/>
      <c r="G1598" s="103">
        <v>115.06621134</v>
      </c>
      <c r="H1598" s="104">
        <v>1055736.03</v>
      </c>
    </row>
    <row r="1599" spans="2:8" ht="15.95" customHeight="1" x14ac:dyDescent="0.2">
      <c r="B1599" s="101">
        <v>42508</v>
      </c>
      <c r="C1599" s="102">
        <v>243.41202903999999</v>
      </c>
      <c r="D1599" s="102">
        <v>239.40284921960006</v>
      </c>
      <c r="E1599" s="102">
        <v>204.60102649000001</v>
      </c>
      <c r="F1599" s="54"/>
      <c r="G1599" s="103">
        <v>114.68582403000001</v>
      </c>
      <c r="H1599" s="104">
        <v>680899.32</v>
      </c>
    </row>
    <row r="1600" spans="2:8" ht="15.95" customHeight="1" x14ac:dyDescent="0.2">
      <c r="B1600" s="101">
        <v>42509</v>
      </c>
      <c r="C1600" s="102">
        <v>240.99605378999999</v>
      </c>
      <c r="D1600" s="102">
        <v>238.21030700680006</v>
      </c>
      <c r="E1600" s="102">
        <v>204.70836292999999</v>
      </c>
      <c r="F1600" s="54"/>
      <c r="G1600" s="103">
        <v>113.54751499</v>
      </c>
      <c r="H1600" s="104">
        <v>535695.09</v>
      </c>
    </row>
    <row r="1601" spans="2:14" ht="15.95" customHeight="1" x14ac:dyDescent="0.2">
      <c r="B1601" s="101">
        <v>42510</v>
      </c>
      <c r="C1601" s="102">
        <v>242.20303222999999</v>
      </c>
      <c r="D1601" s="102">
        <v>238.80657811320009</v>
      </c>
      <c r="E1601" s="102">
        <v>204.81575591000001</v>
      </c>
      <c r="F1601" s="54"/>
      <c r="G1601" s="103">
        <v>114.11619403</v>
      </c>
      <c r="H1601" s="104">
        <v>1108905.31</v>
      </c>
    </row>
    <row r="1602" spans="2:14" ht="15.95" customHeight="1" x14ac:dyDescent="0.2">
      <c r="B1602" s="101">
        <v>42513</v>
      </c>
      <c r="C1602" s="102">
        <v>242.20303222999999</v>
      </c>
      <c r="D1602" s="102">
        <v>237.91217145360008</v>
      </c>
      <c r="E1602" s="102">
        <v>204.92320494000001</v>
      </c>
      <c r="F1602" s="54"/>
      <c r="G1602" s="103">
        <v>114.11619403</v>
      </c>
      <c r="H1602" s="104">
        <v>1514067.29</v>
      </c>
    </row>
    <row r="1603" spans="2:14" ht="15.95" customHeight="1" x14ac:dyDescent="0.2">
      <c r="B1603" s="101">
        <v>42514</v>
      </c>
      <c r="C1603" s="102">
        <v>243.81771911000001</v>
      </c>
      <c r="D1603" s="102">
        <v>238.50844256000008</v>
      </c>
      <c r="E1603" s="102">
        <v>205.03071051000001</v>
      </c>
      <c r="F1603" s="54"/>
      <c r="G1603" s="103">
        <v>114.87696864999999</v>
      </c>
      <c r="H1603" s="104">
        <v>343134.75</v>
      </c>
    </row>
    <row r="1604" spans="2:14" ht="15.95" customHeight="1" x14ac:dyDescent="0.2">
      <c r="B1604" s="101">
        <v>42515</v>
      </c>
      <c r="C1604" s="102">
        <v>243.71680118</v>
      </c>
      <c r="D1604" s="102">
        <v>238.6575103366001</v>
      </c>
      <c r="E1604" s="102">
        <v>205.13827261</v>
      </c>
      <c r="F1604" s="54"/>
      <c r="G1604" s="103">
        <v>114.82942024</v>
      </c>
      <c r="H1604" s="104">
        <v>1270446.69</v>
      </c>
    </row>
    <row r="1605" spans="2:14" ht="15.95" customHeight="1" x14ac:dyDescent="0.2">
      <c r="B1605" s="101">
        <v>42517</v>
      </c>
      <c r="C1605" s="102">
        <v>243.71680118</v>
      </c>
      <c r="D1605" s="102">
        <v>238.80657811320009</v>
      </c>
      <c r="E1605" s="102">
        <v>205.24589076000001</v>
      </c>
      <c r="F1605" s="54"/>
      <c r="G1605" s="103">
        <v>114.82942024</v>
      </c>
      <c r="H1605" s="104">
        <v>190224.47</v>
      </c>
      <c r="M1605" s="17"/>
      <c r="N1605" s="17"/>
    </row>
    <row r="1606" spans="2:14" ht="15.95" customHeight="1" x14ac:dyDescent="0.2">
      <c r="B1606" s="101">
        <v>42520</v>
      </c>
      <c r="C1606" s="102">
        <v>244.01955497</v>
      </c>
      <c r="D1606" s="102">
        <v>239.85005254940006</v>
      </c>
      <c r="E1606" s="102">
        <v>205.35356544999999</v>
      </c>
      <c r="F1606" s="54"/>
      <c r="G1606" s="103">
        <v>114.97206548</v>
      </c>
      <c r="H1606" s="104">
        <v>917288.44</v>
      </c>
      <c r="M1606" s="17"/>
      <c r="N1606" s="17"/>
    </row>
    <row r="1607" spans="2:14" ht="15.95" customHeight="1" x14ac:dyDescent="0.2">
      <c r="B1607" s="101">
        <v>42521</v>
      </c>
      <c r="C1607" s="102">
        <v>244.01955497</v>
      </c>
      <c r="D1607" s="102">
        <v>240.29725587920007</v>
      </c>
      <c r="E1607" s="102">
        <v>205.46129667</v>
      </c>
      <c r="F1607" s="54"/>
      <c r="G1607" s="103">
        <v>114.97206548</v>
      </c>
      <c r="H1607" s="104">
        <v>474784.19</v>
      </c>
      <c r="M1607" s="17"/>
      <c r="N1607" s="17"/>
    </row>
    <row r="1608" spans="2:14" ht="15.95" customHeight="1" x14ac:dyDescent="0.2">
      <c r="B1608" s="101">
        <v>42522</v>
      </c>
      <c r="C1608" s="102">
        <v>246.27677148000001</v>
      </c>
      <c r="D1608" s="102">
        <v>241.04259476220005</v>
      </c>
      <c r="E1608" s="102">
        <v>205.56908440999999</v>
      </c>
      <c r="F1608" s="54"/>
      <c r="G1608" s="103">
        <v>115.06621134</v>
      </c>
      <c r="H1608" s="104">
        <v>1282549.1599999999</v>
      </c>
      <c r="M1608" s="17"/>
      <c r="N1608" s="17"/>
    </row>
    <row r="1609" spans="2:14" ht="15.95" customHeight="1" x14ac:dyDescent="0.2">
      <c r="B1609" s="101">
        <v>42523</v>
      </c>
      <c r="C1609" s="102">
        <v>246.88941545</v>
      </c>
      <c r="D1609" s="102">
        <v>241.34073031540007</v>
      </c>
      <c r="E1609" s="102">
        <v>205.67692869000001</v>
      </c>
      <c r="F1609" s="54"/>
      <c r="G1609" s="103">
        <v>115.35245279999999</v>
      </c>
      <c r="H1609" s="104">
        <v>998019.71</v>
      </c>
      <c r="M1609" s="17"/>
      <c r="N1609" s="17"/>
    </row>
    <row r="1610" spans="2:14" ht="15.95" customHeight="1" x14ac:dyDescent="0.2">
      <c r="B1610" s="101">
        <v>42524</v>
      </c>
      <c r="C1610" s="102">
        <v>244.24344479999999</v>
      </c>
      <c r="D1610" s="102">
        <v>241.34073031540007</v>
      </c>
      <c r="E1610" s="102">
        <v>205.78482948999999</v>
      </c>
      <c r="F1610" s="54"/>
      <c r="G1610" s="103">
        <v>114.11619403</v>
      </c>
      <c r="H1610" s="104">
        <v>585699.56000000006</v>
      </c>
      <c r="M1610" s="17"/>
      <c r="N1610" s="17"/>
    </row>
    <row r="1611" spans="2:14" ht="15.95" customHeight="1" x14ac:dyDescent="0.2">
      <c r="B1611" s="101">
        <v>42527</v>
      </c>
      <c r="C1611" s="102">
        <v>250.34953092000001</v>
      </c>
      <c r="D1611" s="102">
        <v>242.8314080814001</v>
      </c>
      <c r="E1611" s="102">
        <v>205.89278680999999</v>
      </c>
      <c r="F1611" s="54"/>
      <c r="G1611" s="103">
        <v>116.96909888</v>
      </c>
      <c r="H1611" s="104">
        <v>1594127.71</v>
      </c>
      <c r="M1611" s="17"/>
      <c r="N1611" s="17"/>
    </row>
    <row r="1612" spans="2:14" ht="15.95" customHeight="1" x14ac:dyDescent="0.2">
      <c r="B1612" s="101">
        <v>42528</v>
      </c>
      <c r="C1612" s="102">
        <v>246.27677148000001</v>
      </c>
      <c r="D1612" s="102">
        <v>241.48979809200011</v>
      </c>
      <c r="E1612" s="102">
        <v>206.00080113000001</v>
      </c>
      <c r="F1612" s="54"/>
      <c r="G1612" s="103">
        <v>115.06621134</v>
      </c>
      <c r="H1612" s="104">
        <v>820385.77</v>
      </c>
      <c r="M1612" s="17"/>
      <c r="N1612" s="17"/>
    </row>
    <row r="1613" spans="2:14" ht="15.95" customHeight="1" x14ac:dyDescent="0.2">
      <c r="B1613" s="101">
        <v>42529</v>
      </c>
      <c r="C1613" s="102">
        <v>246.27880683999999</v>
      </c>
      <c r="D1613" s="102">
        <v>243.57674696440012</v>
      </c>
      <c r="E1613" s="102">
        <v>206.10887198</v>
      </c>
      <c r="F1613" s="54"/>
      <c r="G1613" s="103">
        <v>115.06716231</v>
      </c>
      <c r="H1613" s="104">
        <v>241815.69</v>
      </c>
      <c r="M1613" s="17"/>
      <c r="N1613" s="17"/>
    </row>
    <row r="1614" spans="2:14" ht="15.95" customHeight="1" x14ac:dyDescent="0.2">
      <c r="B1614" s="101">
        <v>42530</v>
      </c>
      <c r="C1614" s="102">
        <v>246.17703874</v>
      </c>
      <c r="D1614" s="102">
        <v>243.87488251760013</v>
      </c>
      <c r="E1614" s="102">
        <v>206.21699935999999</v>
      </c>
      <c r="F1614" s="54"/>
      <c r="G1614" s="103">
        <v>115.0196139</v>
      </c>
      <c r="H1614" s="104">
        <v>606871.42000000004</v>
      </c>
      <c r="M1614" s="17"/>
      <c r="N1614" s="17"/>
    </row>
    <row r="1615" spans="2:14" ht="15.95" customHeight="1" x14ac:dyDescent="0.2">
      <c r="B1615" s="101">
        <v>42531</v>
      </c>
      <c r="C1615" s="102">
        <v>254.420255</v>
      </c>
      <c r="D1615" s="102">
        <v>244.76928917720014</v>
      </c>
      <c r="E1615" s="102">
        <v>206.32518372999999</v>
      </c>
      <c r="F1615" s="54"/>
      <c r="G1615" s="103">
        <v>118.87103544999999</v>
      </c>
      <c r="H1615" s="104">
        <v>2513820.61</v>
      </c>
      <c r="M1615" s="17"/>
      <c r="N1615" s="17"/>
    </row>
    <row r="1616" spans="2:14" ht="15.95" customHeight="1" x14ac:dyDescent="0.2">
      <c r="B1616" s="101">
        <v>42534</v>
      </c>
      <c r="C1616" s="102">
        <v>249.94245850999999</v>
      </c>
      <c r="D1616" s="102">
        <v>244.32208584740013</v>
      </c>
      <c r="E1616" s="102">
        <v>206.43342462000001</v>
      </c>
      <c r="F1616" s="54"/>
      <c r="G1616" s="103">
        <v>116.77890522</v>
      </c>
      <c r="H1616" s="104">
        <v>544395.72</v>
      </c>
      <c r="M1616" s="17"/>
      <c r="N1616" s="17"/>
    </row>
    <row r="1617" spans="2:14" ht="15.95" customHeight="1" x14ac:dyDescent="0.2">
      <c r="B1617" s="101">
        <v>42535</v>
      </c>
      <c r="C1617" s="102">
        <v>251.36721194</v>
      </c>
      <c r="D1617" s="102">
        <v>243.27861141120013</v>
      </c>
      <c r="E1617" s="102">
        <v>206.54172251</v>
      </c>
      <c r="F1617" s="54"/>
      <c r="G1617" s="103">
        <v>117.44458302</v>
      </c>
      <c r="H1617" s="104">
        <v>986878.62</v>
      </c>
      <c r="M1617" s="17"/>
      <c r="N1617" s="17"/>
    </row>
    <row r="1618" spans="2:14" ht="15.95" customHeight="1" x14ac:dyDescent="0.2">
      <c r="B1618" s="101">
        <v>42536</v>
      </c>
      <c r="C1618" s="102">
        <v>246.71233895</v>
      </c>
      <c r="D1618" s="102">
        <v>243.72581474100016</v>
      </c>
      <c r="E1618" s="102">
        <v>206.65007693000001</v>
      </c>
      <c r="F1618" s="54"/>
      <c r="G1618" s="103">
        <v>115.26971856</v>
      </c>
      <c r="H1618" s="104">
        <v>511052.48</v>
      </c>
      <c r="M1618" s="17"/>
      <c r="N1618" s="17"/>
    </row>
    <row r="1619" spans="2:14" ht="15.95" customHeight="1" x14ac:dyDescent="0.2">
      <c r="B1619" s="101">
        <v>42537</v>
      </c>
      <c r="C1619" s="102">
        <v>251.36721194</v>
      </c>
      <c r="D1619" s="102">
        <v>243.42767918780018</v>
      </c>
      <c r="E1619" s="102">
        <v>206.75848834000001</v>
      </c>
      <c r="F1619" s="54"/>
      <c r="G1619" s="103">
        <v>117.44458302</v>
      </c>
      <c r="H1619" s="104">
        <v>600339.47</v>
      </c>
      <c r="M1619" s="17"/>
      <c r="N1619" s="17"/>
    </row>
    <row r="1620" spans="2:14" ht="15.95" customHeight="1" x14ac:dyDescent="0.2">
      <c r="B1620" s="101">
        <v>42538</v>
      </c>
      <c r="C1620" s="102">
        <v>250.55306712000001</v>
      </c>
      <c r="D1620" s="102">
        <v>243.27861141120019</v>
      </c>
      <c r="E1620" s="102">
        <v>206.86695674000001</v>
      </c>
      <c r="F1620" s="54"/>
      <c r="G1620" s="103">
        <v>117.06419571000001</v>
      </c>
      <c r="H1620" s="104">
        <v>713705.61</v>
      </c>
      <c r="M1620" s="17"/>
      <c r="N1620" s="17"/>
    </row>
    <row r="1621" spans="2:14" ht="15.95" customHeight="1" x14ac:dyDescent="0.2">
      <c r="B1621" s="101">
        <v>42541</v>
      </c>
      <c r="C1621" s="102">
        <v>248.31416888000001</v>
      </c>
      <c r="D1621" s="102">
        <v>243.5767469644002</v>
      </c>
      <c r="E1621" s="102">
        <v>206.97548212999999</v>
      </c>
      <c r="F1621" s="54"/>
      <c r="G1621" s="103">
        <v>116.01813060000001</v>
      </c>
      <c r="H1621" s="104">
        <v>337845.27</v>
      </c>
    </row>
    <row r="1622" spans="2:14" ht="15.95" customHeight="1" x14ac:dyDescent="0.2">
      <c r="B1622" s="101">
        <v>42542</v>
      </c>
      <c r="C1622" s="102">
        <v>244.24344479999999</v>
      </c>
      <c r="D1622" s="102">
        <v>243.42767918780018</v>
      </c>
      <c r="E1622" s="102">
        <v>207.08406450999999</v>
      </c>
      <c r="F1622" s="54"/>
      <c r="G1622" s="103">
        <v>114.11619403</v>
      </c>
      <c r="H1622" s="104">
        <v>1220432.81</v>
      </c>
    </row>
    <row r="1623" spans="2:14" ht="15.95" customHeight="1" x14ac:dyDescent="0.2">
      <c r="B1623" s="101">
        <v>42543</v>
      </c>
      <c r="C1623" s="102">
        <v>241.83154078000001</v>
      </c>
      <c r="D1623" s="102">
        <v>243.27861141120019</v>
      </c>
      <c r="E1623" s="102">
        <v>207.19270341999999</v>
      </c>
      <c r="F1623" s="54"/>
      <c r="G1623" s="103">
        <v>112.98929661</v>
      </c>
      <c r="H1623" s="104">
        <v>238315.66</v>
      </c>
    </row>
    <row r="1624" spans="2:14" ht="15.95" customHeight="1" x14ac:dyDescent="0.2">
      <c r="B1624" s="101">
        <v>42544</v>
      </c>
      <c r="C1624" s="102">
        <v>233.25248977999999</v>
      </c>
      <c r="D1624" s="102">
        <v>243.1295436346002</v>
      </c>
      <c r="E1624" s="102">
        <v>207.30139932</v>
      </c>
      <c r="F1624" s="54"/>
      <c r="G1624" s="103">
        <v>108.98096529999999</v>
      </c>
      <c r="H1624" s="104">
        <v>1142729.05</v>
      </c>
    </row>
    <row r="1625" spans="2:14" ht="15.95" customHeight="1" x14ac:dyDescent="0.2">
      <c r="B1625" s="101">
        <v>42545</v>
      </c>
      <c r="C1625" s="102">
        <v>235.08431562000001</v>
      </c>
      <c r="D1625" s="102">
        <v>242.83140808140021</v>
      </c>
      <c r="E1625" s="102">
        <v>207.41015268000001</v>
      </c>
      <c r="F1625" s="54"/>
      <c r="G1625" s="103">
        <v>109.83683675</v>
      </c>
      <c r="H1625" s="104">
        <v>485326.14</v>
      </c>
    </row>
    <row r="1626" spans="2:14" ht="15.95" customHeight="1" x14ac:dyDescent="0.2">
      <c r="B1626" s="101">
        <v>42548</v>
      </c>
      <c r="C1626" s="102">
        <v>233.04895357999999</v>
      </c>
      <c r="D1626" s="102">
        <v>242.83140808140021</v>
      </c>
      <c r="E1626" s="102">
        <v>207.51896303000001</v>
      </c>
      <c r="F1626" s="54"/>
      <c r="G1626" s="103">
        <v>108.88586847000001</v>
      </c>
      <c r="H1626" s="104">
        <v>637864.9</v>
      </c>
    </row>
    <row r="1627" spans="2:14" ht="15.95" customHeight="1" x14ac:dyDescent="0.2">
      <c r="B1627" s="101">
        <v>42549</v>
      </c>
      <c r="C1627" s="102">
        <v>238.95150348999999</v>
      </c>
      <c r="D1627" s="102">
        <v>243.27861141120025</v>
      </c>
      <c r="E1627" s="102">
        <v>207.62783037</v>
      </c>
      <c r="F1627" s="54"/>
      <c r="G1627" s="103">
        <v>111.64367649</v>
      </c>
      <c r="H1627" s="104">
        <v>1102736.45</v>
      </c>
    </row>
    <row r="1628" spans="2:14" ht="15.95" customHeight="1" x14ac:dyDescent="0.2">
      <c r="B1628" s="101">
        <v>42550</v>
      </c>
      <c r="C1628" s="102">
        <v>239.76564830999999</v>
      </c>
      <c r="D1628" s="102">
        <v>243.72581474100028</v>
      </c>
      <c r="E1628" s="102">
        <v>207.73675470000001</v>
      </c>
      <c r="F1628" s="54"/>
      <c r="G1628" s="103">
        <v>112.02406379999999</v>
      </c>
      <c r="H1628" s="104">
        <v>405507.6</v>
      </c>
    </row>
    <row r="1629" spans="2:14" ht="15.95" customHeight="1" x14ac:dyDescent="0.2">
      <c r="B1629" s="101">
        <v>42551</v>
      </c>
      <c r="C1629" s="102">
        <v>238.34089488000001</v>
      </c>
      <c r="D1629" s="102">
        <v>244.17301807080025</v>
      </c>
      <c r="E1629" s="102">
        <v>207.84573603000001</v>
      </c>
      <c r="F1629" s="54"/>
      <c r="G1629" s="103">
        <v>111.35838601</v>
      </c>
      <c r="H1629" s="104">
        <v>75244.41</v>
      </c>
    </row>
    <row r="1630" spans="2:14" ht="15.95" customHeight="1" x14ac:dyDescent="0.2">
      <c r="B1630" s="101">
        <v>42552</v>
      </c>
      <c r="C1630" s="102">
        <v>241.23572357</v>
      </c>
      <c r="D1630" s="102">
        <v>245.51462806020024</v>
      </c>
      <c r="E1630" s="102">
        <v>207.95477481</v>
      </c>
      <c r="G1630" s="103">
        <v>111.73877332000001</v>
      </c>
      <c r="H1630" s="104">
        <v>424961.79</v>
      </c>
    </row>
    <row r="1631" spans="2:14" ht="15.95" customHeight="1" x14ac:dyDescent="0.2">
      <c r="B1631" s="101">
        <v>42555</v>
      </c>
      <c r="C1631" s="102">
        <v>237.12958359000001</v>
      </c>
      <c r="D1631" s="102">
        <v>245.21649250700025</v>
      </c>
      <c r="E1631" s="102">
        <v>208.06387058000001</v>
      </c>
      <c r="G1631" s="103">
        <v>109.83683675</v>
      </c>
      <c r="H1631" s="104">
        <v>408167.93</v>
      </c>
    </row>
    <row r="1632" spans="2:14" ht="15.95" customHeight="1" x14ac:dyDescent="0.2">
      <c r="B1632" s="101">
        <v>42556</v>
      </c>
      <c r="C1632" s="102">
        <v>238.10479183000001</v>
      </c>
      <c r="D1632" s="102">
        <v>245.36556028360025</v>
      </c>
      <c r="E1632" s="102">
        <v>208.17302380000001</v>
      </c>
      <c r="G1632" s="103">
        <v>110.28854669</v>
      </c>
      <c r="H1632" s="104">
        <v>969498.63</v>
      </c>
    </row>
    <row r="1633" spans="2:8" ht="15.95" customHeight="1" x14ac:dyDescent="0.2">
      <c r="B1633" s="101">
        <v>42557</v>
      </c>
      <c r="C1633" s="102">
        <v>236.10304859999999</v>
      </c>
      <c r="D1633" s="102">
        <v>244.91835695380024</v>
      </c>
      <c r="E1633" s="102">
        <v>208.28223402</v>
      </c>
      <c r="G1633" s="103">
        <v>109.36135261</v>
      </c>
      <c r="H1633" s="104">
        <v>826830.4</v>
      </c>
    </row>
    <row r="1634" spans="2:8" ht="15.95" customHeight="1" x14ac:dyDescent="0.2">
      <c r="B1634" s="101">
        <v>42558</v>
      </c>
      <c r="C1634" s="102">
        <v>236.10920780999999</v>
      </c>
      <c r="D1634" s="102">
        <v>245.21649250700025</v>
      </c>
      <c r="E1634" s="102">
        <v>208.39150169000001</v>
      </c>
      <c r="G1634" s="103">
        <v>109.36420551000001</v>
      </c>
      <c r="H1634" s="104">
        <v>413089.14</v>
      </c>
    </row>
    <row r="1635" spans="2:8" ht="15.95" customHeight="1" x14ac:dyDescent="0.2">
      <c r="B1635" s="101">
        <v>42559</v>
      </c>
      <c r="C1635" s="102">
        <v>236.51366259</v>
      </c>
      <c r="D1635" s="102">
        <v>246.55810249640024</v>
      </c>
      <c r="E1635" s="102">
        <v>208.50082681999999</v>
      </c>
      <c r="G1635" s="103">
        <v>109.55154627</v>
      </c>
      <c r="H1635" s="104">
        <v>456279.85</v>
      </c>
    </row>
    <row r="1636" spans="2:8" ht="15.95" customHeight="1" x14ac:dyDescent="0.2">
      <c r="B1636" s="101">
        <v>42562</v>
      </c>
      <c r="C1636" s="102">
        <v>241.85164456000001</v>
      </c>
      <c r="D1636" s="102">
        <v>246.55810249640024</v>
      </c>
      <c r="E1636" s="102">
        <v>208.6102094</v>
      </c>
      <c r="G1636" s="103">
        <v>112.02406379999999</v>
      </c>
      <c r="H1636" s="104">
        <v>923045.26</v>
      </c>
    </row>
    <row r="1637" spans="2:8" ht="15.95" customHeight="1" x14ac:dyDescent="0.2">
      <c r="B1637" s="101">
        <v>42563</v>
      </c>
      <c r="C1637" s="102">
        <v>237.54019758999999</v>
      </c>
      <c r="D1637" s="102">
        <v>246.55810249640024</v>
      </c>
      <c r="E1637" s="102">
        <v>208.71964897000001</v>
      </c>
      <c r="G1637" s="103">
        <v>110.02703040999999</v>
      </c>
      <c r="H1637" s="104">
        <v>646442.73</v>
      </c>
    </row>
    <row r="1638" spans="2:8" ht="15.95" customHeight="1" x14ac:dyDescent="0.2">
      <c r="B1638" s="101">
        <v>42564</v>
      </c>
      <c r="C1638" s="102">
        <v>239.18265357999999</v>
      </c>
      <c r="D1638" s="102">
        <v>246.70717027300023</v>
      </c>
      <c r="E1638" s="102">
        <v>208.82914600000001</v>
      </c>
      <c r="G1638" s="103">
        <v>110.78780503999999</v>
      </c>
      <c r="H1638" s="104">
        <v>494984.63</v>
      </c>
    </row>
    <row r="1639" spans="2:8" ht="15.95" customHeight="1" x14ac:dyDescent="0.2">
      <c r="B1639" s="101">
        <v>42565</v>
      </c>
      <c r="C1639" s="102">
        <v>243.28879355000001</v>
      </c>
      <c r="D1639" s="102">
        <v>247.60157693260021</v>
      </c>
      <c r="E1639" s="102">
        <v>208.93870047999999</v>
      </c>
      <c r="G1639" s="103">
        <v>112.6897416</v>
      </c>
      <c r="H1639" s="104">
        <v>766564.99</v>
      </c>
    </row>
    <row r="1640" spans="2:8" ht="15.95" customHeight="1" x14ac:dyDescent="0.2">
      <c r="B1640" s="101">
        <v>42566</v>
      </c>
      <c r="C1640" s="102">
        <v>247.78501682999999</v>
      </c>
      <c r="D1640" s="102">
        <v>249.3903902518002</v>
      </c>
      <c r="E1640" s="102">
        <v>209.04831242</v>
      </c>
      <c r="G1640" s="103">
        <v>114.77236214</v>
      </c>
      <c r="H1640" s="104">
        <v>1725610.13</v>
      </c>
    </row>
    <row r="1641" spans="2:8" ht="15.95" customHeight="1" x14ac:dyDescent="0.2">
      <c r="B1641" s="101">
        <v>42569</v>
      </c>
      <c r="C1641" s="102">
        <v>252.52760850000001</v>
      </c>
      <c r="D1641" s="102">
        <v>251.17920357100019</v>
      </c>
      <c r="E1641" s="102">
        <v>209.15798181</v>
      </c>
      <c r="G1641" s="103">
        <v>116.96909888</v>
      </c>
      <c r="H1641" s="104">
        <v>975913.13</v>
      </c>
    </row>
    <row r="1642" spans="2:8" ht="15.95" customHeight="1" x14ac:dyDescent="0.2">
      <c r="B1642" s="101">
        <v>42570</v>
      </c>
      <c r="C1642" s="102">
        <v>260.32106217</v>
      </c>
      <c r="D1642" s="102">
        <v>253.41522022000018</v>
      </c>
      <c r="E1642" s="102">
        <v>209.26770912000001</v>
      </c>
      <c r="G1642" s="103">
        <v>120.57897448</v>
      </c>
      <c r="H1642" s="104">
        <v>1720902.14</v>
      </c>
    </row>
    <row r="1643" spans="2:8" ht="15.95" customHeight="1" x14ac:dyDescent="0.2">
      <c r="B1643" s="101">
        <v>42571</v>
      </c>
      <c r="C1643" s="102">
        <v>263.81949343000002</v>
      </c>
      <c r="D1643" s="102">
        <v>254.75683020940019</v>
      </c>
      <c r="E1643" s="102">
        <v>209.37749389000001</v>
      </c>
      <c r="G1643" s="103">
        <v>122.19942444</v>
      </c>
      <c r="H1643" s="104">
        <v>860017.34</v>
      </c>
    </row>
    <row r="1644" spans="2:8" ht="15.95" customHeight="1" x14ac:dyDescent="0.2">
      <c r="B1644" s="101">
        <v>42572</v>
      </c>
      <c r="C1644" s="102">
        <v>264.84602841999998</v>
      </c>
      <c r="D1644" s="102">
        <v>255.6512368690002</v>
      </c>
      <c r="E1644" s="102">
        <v>209.48733611</v>
      </c>
      <c r="G1644" s="103">
        <v>122.67490857999999</v>
      </c>
      <c r="H1644" s="104">
        <v>1190904.95</v>
      </c>
    </row>
    <row r="1645" spans="2:8" ht="15.95" customHeight="1" x14ac:dyDescent="0.2">
      <c r="B1645" s="101">
        <v>42573</v>
      </c>
      <c r="C1645" s="102">
        <v>262.72726019999999</v>
      </c>
      <c r="D1645" s="102">
        <v>257.14191463500021</v>
      </c>
      <c r="E1645" s="102">
        <v>209.59723578000001</v>
      </c>
      <c r="G1645" s="103">
        <v>121.69350931</v>
      </c>
      <c r="H1645" s="104">
        <v>279354.99</v>
      </c>
    </row>
    <row r="1646" spans="2:8" ht="15.95" customHeight="1" x14ac:dyDescent="0.2">
      <c r="B1646" s="101">
        <v>42576</v>
      </c>
      <c r="C1646" s="102">
        <v>266.89909841000002</v>
      </c>
      <c r="D1646" s="102">
        <v>258.03632129460021</v>
      </c>
      <c r="E1646" s="102">
        <v>209.70719338000001</v>
      </c>
      <c r="G1646" s="103">
        <v>123.62587686000001</v>
      </c>
      <c r="H1646" s="104">
        <v>712738.93</v>
      </c>
    </row>
    <row r="1647" spans="2:8" ht="15.95" customHeight="1" x14ac:dyDescent="0.2">
      <c r="B1647" s="101">
        <v>42577</v>
      </c>
      <c r="C1647" s="102">
        <v>266.89909841000002</v>
      </c>
      <c r="D1647" s="102">
        <v>257.58911796480021</v>
      </c>
      <c r="E1647" s="102">
        <v>209.81720842999999</v>
      </c>
      <c r="G1647" s="103">
        <v>123.62587686000001</v>
      </c>
      <c r="H1647" s="104">
        <v>738298.25</v>
      </c>
    </row>
    <row r="1648" spans="2:8" ht="15.95" customHeight="1" x14ac:dyDescent="0.2">
      <c r="B1648" s="101">
        <v>42578</v>
      </c>
      <c r="C1648" s="102">
        <v>267.92563340999999</v>
      </c>
      <c r="D1648" s="102">
        <v>258.63259240100018</v>
      </c>
      <c r="E1648" s="102">
        <v>209.92728138999999</v>
      </c>
      <c r="G1648" s="103">
        <v>124.10136101000001</v>
      </c>
      <c r="H1648" s="104">
        <v>488336.2</v>
      </c>
    </row>
    <row r="1649" spans="2:8" ht="15.95" customHeight="1" x14ac:dyDescent="0.2">
      <c r="B1649" s="101">
        <v>42579</v>
      </c>
      <c r="C1649" s="102">
        <v>262.17909050999998</v>
      </c>
      <c r="D1649" s="102">
        <v>258.7816601776002</v>
      </c>
      <c r="E1649" s="102">
        <v>210.03741228000001</v>
      </c>
      <c r="G1649" s="103">
        <v>121.43960078000001</v>
      </c>
      <c r="H1649" s="104">
        <v>421075.45</v>
      </c>
    </row>
    <row r="1650" spans="2:8" ht="15.95" customHeight="1" x14ac:dyDescent="0.2">
      <c r="B1650" s="101">
        <v>42580</v>
      </c>
      <c r="C1650" s="102">
        <v>262.79295844000001</v>
      </c>
      <c r="D1650" s="102">
        <v>258.63259240100018</v>
      </c>
      <c r="E1650" s="102">
        <v>210.14760061999999</v>
      </c>
      <c r="G1650" s="103">
        <v>121.7239403</v>
      </c>
      <c r="H1650" s="104">
        <v>379931.26</v>
      </c>
    </row>
    <row r="1651" spans="2:8" ht="15.95" customHeight="1" x14ac:dyDescent="0.2">
      <c r="B1651" s="101">
        <v>42583</v>
      </c>
      <c r="C1651" s="102">
        <v>259.70955416999999</v>
      </c>
      <c r="D1651" s="102">
        <v>258.63259240100018</v>
      </c>
      <c r="E1651" s="102">
        <v>210.25784687999999</v>
      </c>
      <c r="G1651" s="103">
        <v>119.34651959</v>
      </c>
      <c r="H1651" s="104">
        <v>652450.71</v>
      </c>
    </row>
    <row r="1652" spans="2:8" ht="15.95" customHeight="1" x14ac:dyDescent="0.2">
      <c r="B1652" s="101">
        <v>42584</v>
      </c>
      <c r="C1652" s="102">
        <v>265.71081079999999</v>
      </c>
      <c r="D1652" s="102">
        <v>259.52699906060019</v>
      </c>
      <c r="E1652" s="102">
        <v>210.36815106</v>
      </c>
      <c r="G1652" s="103">
        <v>122.10432761</v>
      </c>
      <c r="H1652" s="104">
        <v>227302.18</v>
      </c>
    </row>
    <row r="1653" spans="2:8" ht="15.95" customHeight="1" x14ac:dyDescent="0.2">
      <c r="B1653" s="101">
        <v>42585</v>
      </c>
      <c r="C1653" s="102">
        <v>265.91775067999998</v>
      </c>
      <c r="D1653" s="102">
        <v>259.67606683720015</v>
      </c>
      <c r="E1653" s="102">
        <v>210.47851315</v>
      </c>
      <c r="G1653" s="103">
        <v>122.19942444</v>
      </c>
      <c r="H1653" s="104">
        <v>945706.74</v>
      </c>
    </row>
    <row r="1654" spans="2:8" ht="15.95" customHeight="1" x14ac:dyDescent="0.2">
      <c r="B1654" s="101">
        <v>42586</v>
      </c>
      <c r="C1654" s="102">
        <v>267.57533914999999</v>
      </c>
      <c r="D1654" s="102">
        <v>260.86860905000015</v>
      </c>
      <c r="E1654" s="102">
        <v>210.58893316000001</v>
      </c>
      <c r="G1654" s="103">
        <v>122.96115003</v>
      </c>
      <c r="H1654" s="104">
        <v>290144.28000000003</v>
      </c>
    </row>
    <row r="1655" spans="2:8" ht="15.95" customHeight="1" x14ac:dyDescent="0.2">
      <c r="B1655" s="101">
        <v>42587</v>
      </c>
      <c r="C1655" s="102">
        <v>267.78020964000001</v>
      </c>
      <c r="D1655" s="102">
        <v>260.86860905000015</v>
      </c>
      <c r="E1655" s="102">
        <v>210.69941109999999</v>
      </c>
      <c r="G1655" s="103">
        <v>123.05529589</v>
      </c>
      <c r="H1655" s="104">
        <v>234426.52</v>
      </c>
    </row>
    <row r="1656" spans="2:8" ht="15.95" customHeight="1" x14ac:dyDescent="0.2">
      <c r="B1656" s="101">
        <v>42590</v>
      </c>
      <c r="C1656" s="102">
        <v>267.36632987000002</v>
      </c>
      <c r="D1656" s="102">
        <v>261.31581237980015</v>
      </c>
      <c r="E1656" s="102">
        <v>210.80994695000001</v>
      </c>
      <c r="G1656" s="103">
        <v>122.86510224</v>
      </c>
      <c r="H1656" s="104">
        <v>375539.04</v>
      </c>
    </row>
    <row r="1657" spans="2:8" ht="15.95" customHeight="1" x14ac:dyDescent="0.2">
      <c r="B1657" s="101">
        <v>42591</v>
      </c>
      <c r="C1657" s="102">
        <v>263.84835184000002</v>
      </c>
      <c r="D1657" s="102">
        <v>261.01767682660017</v>
      </c>
      <c r="E1657" s="102">
        <v>210.92054071000001</v>
      </c>
      <c r="G1657" s="103">
        <v>121.24845615</v>
      </c>
      <c r="H1657" s="104">
        <v>582894.88</v>
      </c>
    </row>
    <row r="1658" spans="2:8" ht="15.95" customHeight="1" x14ac:dyDescent="0.2">
      <c r="B1658" s="101">
        <v>42592</v>
      </c>
      <c r="C1658" s="102">
        <v>266.94210311000001</v>
      </c>
      <c r="D1658" s="102">
        <v>261.01767682660017</v>
      </c>
      <c r="E1658" s="102">
        <v>211.03119240000001</v>
      </c>
      <c r="G1658" s="103">
        <v>122.67015374</v>
      </c>
      <c r="H1658" s="104">
        <v>501243.28</v>
      </c>
    </row>
    <row r="1659" spans="2:8" ht="15.95" customHeight="1" x14ac:dyDescent="0.2">
      <c r="B1659" s="101">
        <v>42593</v>
      </c>
      <c r="C1659" s="102">
        <v>266.74551022000003</v>
      </c>
      <c r="D1659" s="102">
        <v>260.57047349680016</v>
      </c>
      <c r="E1659" s="102">
        <v>211.14190199999999</v>
      </c>
      <c r="G1659" s="103">
        <v>122.57981175</v>
      </c>
      <c r="H1659" s="104">
        <v>1331430</v>
      </c>
    </row>
    <row r="1660" spans="2:8" ht="15.95" customHeight="1" x14ac:dyDescent="0.2">
      <c r="B1660" s="101">
        <v>42594</v>
      </c>
      <c r="C1660" s="102">
        <v>267.15938999000002</v>
      </c>
      <c r="D1660" s="102">
        <v>261.16674460320019</v>
      </c>
      <c r="E1660" s="102">
        <v>211.25266998999999</v>
      </c>
      <c r="G1660" s="103">
        <v>122.77000541</v>
      </c>
      <c r="H1660" s="104">
        <v>921884.21</v>
      </c>
    </row>
    <row r="1661" spans="2:8" ht="15.95" customHeight="1" x14ac:dyDescent="0.2">
      <c r="B1661" s="101">
        <v>42597</v>
      </c>
      <c r="C1661" s="102">
        <v>271.09124778</v>
      </c>
      <c r="D1661" s="102">
        <v>261.61394793300019</v>
      </c>
      <c r="E1661" s="102">
        <v>211.3634959</v>
      </c>
      <c r="G1661" s="103">
        <v>124.57684515</v>
      </c>
      <c r="H1661" s="104">
        <v>459528.1</v>
      </c>
    </row>
    <row r="1662" spans="2:8" ht="15.95" customHeight="1" x14ac:dyDescent="0.2">
      <c r="B1662" s="101">
        <v>42598</v>
      </c>
      <c r="C1662" s="102">
        <v>269.84546968000001</v>
      </c>
      <c r="D1662" s="102">
        <v>261.31581237980021</v>
      </c>
      <c r="E1662" s="102">
        <v>211.47438018</v>
      </c>
      <c r="G1662" s="103">
        <v>124.00436224000001</v>
      </c>
      <c r="H1662" s="104">
        <v>706140.31</v>
      </c>
    </row>
    <row r="1663" spans="2:8" ht="15.95" customHeight="1" x14ac:dyDescent="0.2">
      <c r="B1663" s="101">
        <v>42599</v>
      </c>
      <c r="C1663" s="102">
        <v>271.09124778</v>
      </c>
      <c r="D1663" s="102">
        <v>259.37793128400017</v>
      </c>
      <c r="E1663" s="102">
        <v>211.58532238999999</v>
      </c>
      <c r="G1663" s="103">
        <v>124.57684515</v>
      </c>
      <c r="H1663" s="104">
        <v>530529.12</v>
      </c>
    </row>
    <row r="1664" spans="2:8" ht="15.95" customHeight="1" x14ac:dyDescent="0.2">
      <c r="B1664" s="101">
        <v>42600</v>
      </c>
      <c r="C1664" s="102">
        <v>271.91900730999998</v>
      </c>
      <c r="D1664" s="102">
        <v>259.37793128400017</v>
      </c>
      <c r="E1664" s="102">
        <v>211.69632297000001</v>
      </c>
      <c r="G1664" s="103">
        <v>124.95723246</v>
      </c>
      <c r="H1664" s="104">
        <v>1250534.27</v>
      </c>
    </row>
    <row r="1665" spans="2:8" ht="15.95" customHeight="1" x14ac:dyDescent="0.2">
      <c r="B1665" s="101">
        <v>42601</v>
      </c>
      <c r="C1665" s="102">
        <v>277.29944429</v>
      </c>
      <c r="D1665" s="102">
        <v>260.57047349680022</v>
      </c>
      <c r="E1665" s="102">
        <v>211.80738194</v>
      </c>
      <c r="G1665" s="103">
        <v>127.42975</v>
      </c>
      <c r="H1665" s="104">
        <v>924182.48</v>
      </c>
    </row>
    <row r="1666" spans="2:8" ht="15.95" customHeight="1" x14ac:dyDescent="0.2">
      <c r="B1666" s="101">
        <v>42604</v>
      </c>
      <c r="C1666" s="102">
        <v>279.36884313000002</v>
      </c>
      <c r="D1666" s="102">
        <v>260.27233794360018</v>
      </c>
      <c r="E1666" s="102">
        <v>211.91849883</v>
      </c>
      <c r="G1666" s="103">
        <v>128.38071829</v>
      </c>
      <c r="H1666" s="104">
        <v>1401570.12</v>
      </c>
    </row>
    <row r="1667" spans="2:8" ht="15.95" customHeight="1" x14ac:dyDescent="0.2">
      <c r="B1667" s="101">
        <v>42605</v>
      </c>
      <c r="C1667" s="102">
        <v>269.02184893999998</v>
      </c>
      <c r="D1667" s="102">
        <v>260.12327016700016</v>
      </c>
      <c r="E1667" s="102">
        <v>212.02967408999999</v>
      </c>
      <c r="G1667" s="103">
        <v>123.62587686000001</v>
      </c>
      <c r="H1667" s="104">
        <v>715956.44</v>
      </c>
    </row>
    <row r="1668" spans="2:8" ht="15.95" customHeight="1" x14ac:dyDescent="0.2">
      <c r="B1668" s="101">
        <v>42606</v>
      </c>
      <c r="C1668" s="102">
        <v>264.88305126</v>
      </c>
      <c r="D1668" s="102">
        <v>260.57047349680016</v>
      </c>
      <c r="E1668" s="102">
        <v>212.14090773999999</v>
      </c>
      <c r="G1668" s="103">
        <v>121.7239403</v>
      </c>
      <c r="H1668" s="104">
        <v>535900.49</v>
      </c>
    </row>
    <row r="1669" spans="2:8" ht="15.95" customHeight="1" x14ac:dyDescent="0.2">
      <c r="B1669" s="101">
        <v>42607</v>
      </c>
      <c r="C1669" s="102">
        <v>268.81490905999999</v>
      </c>
      <c r="D1669" s="102">
        <v>261.01767682660017</v>
      </c>
      <c r="E1669" s="102">
        <v>212.25219977</v>
      </c>
      <c r="G1669" s="103">
        <v>123.53078004</v>
      </c>
      <c r="H1669" s="104">
        <v>312060.65000000002</v>
      </c>
    </row>
    <row r="1670" spans="2:8" ht="15.95" customHeight="1" x14ac:dyDescent="0.2">
      <c r="B1670" s="101">
        <v>42608</v>
      </c>
      <c r="C1670" s="102">
        <v>270.26348824000002</v>
      </c>
      <c r="D1670" s="102">
        <v>262.06115126280019</v>
      </c>
      <c r="E1670" s="102">
        <v>212.36355019000001</v>
      </c>
      <c r="G1670" s="103">
        <v>124.19645783</v>
      </c>
      <c r="H1670" s="104">
        <v>463770.85</v>
      </c>
    </row>
    <row r="1671" spans="2:8" ht="15.95" customHeight="1" x14ac:dyDescent="0.2">
      <c r="B1671" s="101">
        <v>42611</v>
      </c>
      <c r="C1671" s="102">
        <v>269.22878881999998</v>
      </c>
      <c r="D1671" s="102">
        <v>262.65742236920022</v>
      </c>
      <c r="E1671" s="102">
        <v>212.47495898</v>
      </c>
      <c r="G1671" s="103">
        <v>123.72097368999999</v>
      </c>
      <c r="H1671" s="104">
        <v>296028.28999999998</v>
      </c>
    </row>
    <row r="1672" spans="2:8" ht="15.95" customHeight="1" x14ac:dyDescent="0.2">
      <c r="B1672" s="101">
        <v>42612</v>
      </c>
      <c r="C1672" s="102">
        <v>266.95245010000002</v>
      </c>
      <c r="D1672" s="102">
        <v>262.65742236920022</v>
      </c>
      <c r="E1672" s="102">
        <v>212.58642616</v>
      </c>
      <c r="G1672" s="103">
        <v>122.67490857999999</v>
      </c>
      <c r="H1672" s="104">
        <v>540824.88</v>
      </c>
    </row>
    <row r="1673" spans="2:8" ht="15.95" customHeight="1" x14ac:dyDescent="0.2">
      <c r="B1673" s="101">
        <v>42613</v>
      </c>
      <c r="C1673" s="102">
        <v>266.33163044999998</v>
      </c>
      <c r="D1673" s="102">
        <v>263.40276125220026</v>
      </c>
      <c r="E1673" s="102">
        <v>212.69795171000001</v>
      </c>
      <c r="G1673" s="103">
        <v>122.38961810000001</v>
      </c>
      <c r="H1673" s="104">
        <v>347976.89</v>
      </c>
    </row>
    <row r="1674" spans="2:8" ht="15.95" customHeight="1" x14ac:dyDescent="0.2">
      <c r="B1674" s="101">
        <v>42614</v>
      </c>
      <c r="C1674" s="102">
        <v>260.72091633000002</v>
      </c>
      <c r="D1674" s="102">
        <v>262.35928681600024</v>
      </c>
      <c r="E1674" s="102">
        <v>212.80953611999999</v>
      </c>
      <c r="G1674" s="103">
        <v>118.87103544999999</v>
      </c>
      <c r="H1674" s="104">
        <v>613257</v>
      </c>
    </row>
    <row r="1675" spans="2:8" ht="15.95" customHeight="1" x14ac:dyDescent="0.2">
      <c r="B1675" s="101">
        <v>42615</v>
      </c>
      <c r="C1675" s="102">
        <v>266.97821832</v>
      </c>
      <c r="D1675" s="102">
        <v>264.29716791180022</v>
      </c>
      <c r="E1675" s="102">
        <v>212.9211789</v>
      </c>
      <c r="G1675" s="103">
        <v>121.7239403</v>
      </c>
      <c r="H1675" s="104">
        <v>275150.59999999998</v>
      </c>
    </row>
    <row r="1676" spans="2:8" ht="15.95" customHeight="1" x14ac:dyDescent="0.2">
      <c r="B1676" s="101">
        <v>42618</v>
      </c>
      <c r="C1676" s="102">
        <v>271.14975298000002</v>
      </c>
      <c r="D1676" s="102">
        <v>264.44623568840024</v>
      </c>
      <c r="E1676" s="102">
        <v>213.03288006</v>
      </c>
      <c r="G1676" s="103">
        <v>123.62587686000001</v>
      </c>
      <c r="H1676" s="104">
        <v>466982.32</v>
      </c>
    </row>
    <row r="1677" spans="2:8" ht="15.95" customHeight="1" x14ac:dyDescent="0.2">
      <c r="B1677" s="101">
        <v>42619</v>
      </c>
      <c r="C1677" s="102">
        <v>264.26672079000002</v>
      </c>
      <c r="D1677" s="102">
        <v>263.99903235860023</v>
      </c>
      <c r="E1677" s="102">
        <v>213.14464007000001</v>
      </c>
      <c r="G1677" s="103">
        <v>120.48768153</v>
      </c>
      <c r="H1677" s="104">
        <v>275941.46999999997</v>
      </c>
    </row>
    <row r="1678" spans="2:8" ht="15.95" customHeight="1" x14ac:dyDescent="0.2">
      <c r="B1678" s="101">
        <v>42621</v>
      </c>
      <c r="C1678" s="102">
        <v>263.01526038999998</v>
      </c>
      <c r="D1678" s="102">
        <v>264.89343901820024</v>
      </c>
      <c r="E1678" s="102">
        <v>213.25645847000001</v>
      </c>
      <c r="G1678" s="103">
        <v>119.91710055999999</v>
      </c>
      <c r="H1678" s="104">
        <v>247409.63</v>
      </c>
    </row>
    <row r="1679" spans="2:8" ht="15.95" customHeight="1" x14ac:dyDescent="0.2">
      <c r="B1679" s="101">
        <v>42622</v>
      </c>
      <c r="C1679" s="102">
        <v>263.43241386</v>
      </c>
      <c r="D1679" s="102">
        <v>264.44623568840024</v>
      </c>
      <c r="E1679" s="102">
        <v>213.36833569999999</v>
      </c>
      <c r="G1679" s="103">
        <v>120.10729421000001</v>
      </c>
      <c r="H1679" s="104">
        <v>536429.98</v>
      </c>
    </row>
    <row r="1680" spans="2:8" ht="15.95" customHeight="1" x14ac:dyDescent="0.2">
      <c r="B1680" s="101">
        <v>42625</v>
      </c>
      <c r="C1680" s="102">
        <v>260.72091633000002</v>
      </c>
      <c r="D1680" s="102">
        <v>263.84996458200027</v>
      </c>
      <c r="E1680" s="102">
        <v>213.48027178999999</v>
      </c>
      <c r="G1680" s="103">
        <v>118.87103544999999</v>
      </c>
      <c r="H1680" s="104">
        <v>633773.74</v>
      </c>
    </row>
    <row r="1681" spans="2:8" ht="15.95" customHeight="1" x14ac:dyDescent="0.2">
      <c r="B1681" s="101">
        <v>42626</v>
      </c>
      <c r="C1681" s="102">
        <v>260.72091633000002</v>
      </c>
      <c r="D1681" s="102">
        <v>263.25369347560024</v>
      </c>
      <c r="E1681" s="102">
        <v>213.59226624999999</v>
      </c>
      <c r="G1681" s="103">
        <v>118.87103544999999</v>
      </c>
      <c r="H1681" s="104">
        <v>605584.23</v>
      </c>
    </row>
    <row r="1682" spans="2:8" ht="15.95" customHeight="1" x14ac:dyDescent="0.2">
      <c r="B1682" s="101">
        <v>42627</v>
      </c>
      <c r="C1682" s="102">
        <v>260.30376286000001</v>
      </c>
      <c r="D1682" s="102">
        <v>264.14810013520025</v>
      </c>
      <c r="E1682" s="102">
        <v>213.70431955999999</v>
      </c>
      <c r="G1682" s="103">
        <v>118.68084179</v>
      </c>
      <c r="H1682" s="104">
        <v>609501.4</v>
      </c>
    </row>
    <row r="1683" spans="2:8" ht="15.95" customHeight="1" x14ac:dyDescent="0.2">
      <c r="B1683" s="101">
        <v>42628</v>
      </c>
      <c r="C1683" s="102">
        <v>262.80668365999998</v>
      </c>
      <c r="D1683" s="102">
        <v>263.84996458200027</v>
      </c>
      <c r="E1683" s="102">
        <v>213.81643170999999</v>
      </c>
      <c r="G1683" s="103">
        <v>119.82200373000001</v>
      </c>
      <c r="H1683" s="104">
        <v>666822.38</v>
      </c>
    </row>
    <row r="1684" spans="2:8" ht="15.95" customHeight="1" x14ac:dyDescent="0.2">
      <c r="B1684" s="101">
        <v>42629</v>
      </c>
      <c r="C1684" s="102">
        <v>262.38953019000002</v>
      </c>
      <c r="D1684" s="102">
        <v>263.55182902880028</v>
      </c>
      <c r="E1684" s="102">
        <v>213.92860271000001</v>
      </c>
      <c r="G1684" s="103">
        <v>119.63181007</v>
      </c>
      <c r="H1684" s="104">
        <v>794218.34</v>
      </c>
    </row>
    <row r="1685" spans="2:8" ht="15.95" customHeight="1" x14ac:dyDescent="0.2">
      <c r="B1685" s="101">
        <v>42632</v>
      </c>
      <c r="C1685" s="102">
        <v>262.60853577</v>
      </c>
      <c r="D1685" s="102">
        <v>264.59530346500026</v>
      </c>
      <c r="E1685" s="102">
        <v>214.04083255</v>
      </c>
      <c r="G1685" s="103">
        <v>119.73166174000001</v>
      </c>
      <c r="H1685" s="104">
        <v>1124914.53</v>
      </c>
    </row>
    <row r="1686" spans="2:8" ht="15.95" customHeight="1" x14ac:dyDescent="0.2">
      <c r="B1686" s="101">
        <v>42633</v>
      </c>
      <c r="C1686" s="102">
        <v>261.55730903</v>
      </c>
      <c r="D1686" s="102">
        <v>264.59530346500026</v>
      </c>
      <c r="E1686" s="102">
        <v>214.15312123999999</v>
      </c>
      <c r="G1686" s="103">
        <v>119.25237373</v>
      </c>
      <c r="H1686" s="104">
        <v>1415273.16</v>
      </c>
    </row>
    <row r="1687" spans="2:8" ht="15.95" customHeight="1" x14ac:dyDescent="0.2">
      <c r="B1687" s="101">
        <v>42634</v>
      </c>
      <c r="C1687" s="102">
        <v>261.78465767</v>
      </c>
      <c r="D1687" s="102">
        <v>264.59530346500026</v>
      </c>
      <c r="E1687" s="102">
        <v>214.26546877000001</v>
      </c>
      <c r="G1687" s="103">
        <v>119.35602926999999</v>
      </c>
      <c r="H1687" s="104">
        <v>758541.63</v>
      </c>
    </row>
    <row r="1688" spans="2:8" ht="15.95" customHeight="1" x14ac:dyDescent="0.2">
      <c r="B1688" s="101">
        <v>42635</v>
      </c>
      <c r="C1688" s="102">
        <v>264.05814406000002</v>
      </c>
      <c r="D1688" s="102">
        <v>265.48971012460026</v>
      </c>
      <c r="E1688" s="102">
        <v>214.37787514999999</v>
      </c>
      <c r="G1688" s="103">
        <v>120.3925847</v>
      </c>
      <c r="H1688" s="104">
        <v>748739.48</v>
      </c>
    </row>
    <row r="1689" spans="2:8" ht="15.95" customHeight="1" x14ac:dyDescent="0.2">
      <c r="B1689" s="101">
        <v>42636</v>
      </c>
      <c r="C1689" s="102">
        <v>266.76964158999999</v>
      </c>
      <c r="D1689" s="102">
        <v>266.83132011400028</v>
      </c>
      <c r="E1689" s="102">
        <v>214.49034083999999</v>
      </c>
      <c r="G1689" s="103">
        <v>121.62884347000001</v>
      </c>
      <c r="H1689" s="104">
        <v>1569085.64</v>
      </c>
    </row>
    <row r="1690" spans="2:8" ht="15.95" customHeight="1" x14ac:dyDescent="0.2">
      <c r="B1690" s="101">
        <v>42639</v>
      </c>
      <c r="C1690" s="102">
        <v>270.52193702</v>
      </c>
      <c r="D1690" s="102">
        <v>267.27852344380028</v>
      </c>
      <c r="E1690" s="102">
        <v>214.60286536999999</v>
      </c>
      <c r="G1690" s="103">
        <v>123.33963541</v>
      </c>
      <c r="H1690" s="104">
        <v>806950.09</v>
      </c>
    </row>
    <row r="1691" spans="2:8" ht="15.95" customHeight="1" x14ac:dyDescent="0.2">
      <c r="B1691" s="101">
        <v>42640</v>
      </c>
      <c r="C1691" s="102">
        <v>270.87860323000001</v>
      </c>
      <c r="D1691" s="102">
        <v>268.47106565660027</v>
      </c>
      <c r="E1691" s="102">
        <v>214.71544875000001</v>
      </c>
      <c r="G1691" s="103">
        <v>123.50225098999999</v>
      </c>
      <c r="H1691" s="104">
        <v>266231.94</v>
      </c>
    </row>
    <row r="1692" spans="2:8" ht="15.95" customHeight="1" x14ac:dyDescent="0.2">
      <c r="B1692" s="101">
        <v>42641</v>
      </c>
      <c r="C1692" s="102">
        <v>270.73259952000001</v>
      </c>
      <c r="D1692" s="102">
        <v>268.76920120980026</v>
      </c>
      <c r="E1692" s="102">
        <v>214.82809143</v>
      </c>
      <c r="G1692" s="103">
        <v>123.43568320999999</v>
      </c>
      <c r="H1692" s="104">
        <v>789262.76</v>
      </c>
    </row>
    <row r="1693" spans="2:8" ht="15.95" customHeight="1" x14ac:dyDescent="0.2">
      <c r="B1693" s="101">
        <v>42642</v>
      </c>
      <c r="C1693" s="102">
        <v>270.87860323000001</v>
      </c>
      <c r="D1693" s="102">
        <v>269.81267564600023</v>
      </c>
      <c r="E1693" s="102">
        <v>214.94079296000001</v>
      </c>
      <c r="G1693" s="103">
        <v>123.50225098999999</v>
      </c>
      <c r="H1693" s="104">
        <v>322785.46000000002</v>
      </c>
    </row>
    <row r="1694" spans="2:8" ht="15.95" customHeight="1" x14ac:dyDescent="0.2">
      <c r="B1694" s="101">
        <v>42643</v>
      </c>
      <c r="C1694" s="102">
        <v>271.98405991999999</v>
      </c>
      <c r="D1694" s="102">
        <v>270.70708230560024</v>
      </c>
      <c r="E1694" s="102">
        <v>215.0535538</v>
      </c>
      <c r="G1694" s="103">
        <v>124.00626418</v>
      </c>
      <c r="H1694" s="104">
        <v>868878.56</v>
      </c>
    </row>
    <row r="1695" spans="2:8" ht="15.95" customHeight="1" x14ac:dyDescent="0.2">
      <c r="B1695" s="101">
        <v>42646</v>
      </c>
      <c r="C1695" s="102">
        <v>270.74385128</v>
      </c>
      <c r="D1695" s="102">
        <v>270.70708230560024</v>
      </c>
      <c r="E1695" s="102">
        <v>215.16637395000001</v>
      </c>
      <c r="G1695" s="103">
        <v>122.48471492</v>
      </c>
      <c r="H1695" s="104">
        <v>946508.9</v>
      </c>
    </row>
    <row r="1696" spans="2:8" ht="15.95" customHeight="1" x14ac:dyDescent="0.2">
      <c r="B1696" s="101">
        <v>42647</v>
      </c>
      <c r="C1696" s="102">
        <v>271.17056712999999</v>
      </c>
      <c r="D1696" s="102">
        <v>269.81267564600023</v>
      </c>
      <c r="E1696" s="102">
        <v>215.27925293999999</v>
      </c>
      <c r="G1696" s="103">
        <v>122.67776148999999</v>
      </c>
      <c r="H1696" s="104">
        <v>778782.16</v>
      </c>
    </row>
    <row r="1697" spans="2:8" ht="15.95" customHeight="1" x14ac:dyDescent="0.2">
      <c r="B1697" s="101">
        <v>42648</v>
      </c>
      <c r="C1697" s="102">
        <v>274.10712894</v>
      </c>
      <c r="D1697" s="102">
        <v>270.55801452900022</v>
      </c>
      <c r="E1697" s="102">
        <v>215.39219123999999</v>
      </c>
      <c r="G1697" s="103">
        <v>124.00626418</v>
      </c>
      <c r="H1697" s="104">
        <v>354990.17</v>
      </c>
    </row>
    <row r="1698" spans="2:8" ht="15.95" customHeight="1" x14ac:dyDescent="0.2">
      <c r="B1698" s="101">
        <v>42649</v>
      </c>
      <c r="C1698" s="102">
        <v>274.10712894</v>
      </c>
      <c r="D1698" s="102">
        <v>270.4089467524002</v>
      </c>
      <c r="E1698" s="102">
        <v>215.50518883999999</v>
      </c>
      <c r="G1698" s="103">
        <v>124.00626418</v>
      </c>
      <c r="H1698" s="104">
        <v>286422.40999999997</v>
      </c>
    </row>
    <row r="1699" spans="2:8" ht="15.95" customHeight="1" x14ac:dyDescent="0.2">
      <c r="B1699" s="101">
        <v>42650</v>
      </c>
      <c r="C1699" s="102">
        <v>274.42243622000001</v>
      </c>
      <c r="D1699" s="102">
        <v>270.55801452900016</v>
      </c>
      <c r="E1699" s="102">
        <v>215.61824576000001</v>
      </c>
      <c r="G1699" s="103">
        <v>124.14890942</v>
      </c>
      <c r="H1699" s="104">
        <v>975020.99</v>
      </c>
    </row>
    <row r="1700" spans="2:8" ht="15.95" customHeight="1" x14ac:dyDescent="0.2">
      <c r="B1700" s="101">
        <v>42653</v>
      </c>
      <c r="C1700" s="102">
        <v>280.62137734999999</v>
      </c>
      <c r="D1700" s="102">
        <v>271.30335341200015</v>
      </c>
      <c r="E1700" s="102">
        <v>215.73136198</v>
      </c>
      <c r="G1700" s="103">
        <v>126.95331489</v>
      </c>
      <c r="H1700" s="104">
        <v>449792.53</v>
      </c>
    </row>
    <row r="1701" spans="2:8" ht="15.95" customHeight="1" x14ac:dyDescent="0.2">
      <c r="B1701" s="101">
        <v>42654</v>
      </c>
      <c r="C1701" s="102">
        <v>278.52143086000001</v>
      </c>
      <c r="D1701" s="102">
        <v>271.00521785880017</v>
      </c>
      <c r="E1701" s="102">
        <v>215.84453751999999</v>
      </c>
      <c r="G1701" s="103">
        <v>126.00329757</v>
      </c>
      <c r="H1701" s="104">
        <v>1791416.34</v>
      </c>
    </row>
    <row r="1702" spans="2:8" ht="15.95" customHeight="1" x14ac:dyDescent="0.2">
      <c r="B1702" s="101">
        <v>42656</v>
      </c>
      <c r="C1702" s="102">
        <v>278.52143086000001</v>
      </c>
      <c r="D1702" s="102">
        <v>271.00521785880017</v>
      </c>
      <c r="E1702" s="102">
        <v>215.95777236000001</v>
      </c>
      <c r="G1702" s="103">
        <v>126.00329757</v>
      </c>
      <c r="H1702" s="104">
        <v>2215487.33</v>
      </c>
    </row>
    <row r="1703" spans="2:8" ht="15.95" customHeight="1" x14ac:dyDescent="0.2">
      <c r="B1703" s="101">
        <v>42657</v>
      </c>
      <c r="C1703" s="102">
        <v>284.82757645999999</v>
      </c>
      <c r="D1703" s="102">
        <v>272.19776007160016</v>
      </c>
      <c r="E1703" s="102">
        <v>216.07106697</v>
      </c>
      <c r="G1703" s="103">
        <v>128.85620243</v>
      </c>
      <c r="H1703" s="104">
        <v>185863.69</v>
      </c>
    </row>
    <row r="1704" spans="2:8" ht="15.95" customHeight="1" x14ac:dyDescent="0.2">
      <c r="B1704" s="101">
        <v>42660</v>
      </c>
      <c r="C1704" s="102">
        <v>287.98064927000001</v>
      </c>
      <c r="D1704" s="102">
        <v>272.94309895460015</v>
      </c>
      <c r="E1704" s="102">
        <v>216.18442089000001</v>
      </c>
      <c r="G1704" s="103">
        <v>130.28265485</v>
      </c>
      <c r="H1704" s="104">
        <v>616168.21</v>
      </c>
    </row>
    <row r="1705" spans="2:8" ht="15.95" customHeight="1" x14ac:dyDescent="0.2">
      <c r="B1705" s="101">
        <v>42661</v>
      </c>
      <c r="C1705" s="102">
        <v>292.18474634</v>
      </c>
      <c r="D1705" s="102">
        <v>273.98657339080017</v>
      </c>
      <c r="E1705" s="102">
        <v>216.29783412</v>
      </c>
      <c r="G1705" s="103">
        <v>132.18459142</v>
      </c>
      <c r="H1705" s="104">
        <v>319287.06</v>
      </c>
    </row>
    <row r="1706" spans="2:8" ht="15.95" customHeight="1" x14ac:dyDescent="0.2">
      <c r="B1706" s="101">
        <v>42662</v>
      </c>
      <c r="C1706" s="102">
        <v>290.08269780000001</v>
      </c>
      <c r="D1706" s="102">
        <v>274.58284449720014</v>
      </c>
      <c r="E1706" s="102">
        <v>216.41130712</v>
      </c>
      <c r="G1706" s="103">
        <v>131.23362313999999</v>
      </c>
      <c r="H1706" s="104">
        <v>887263.47</v>
      </c>
    </row>
    <row r="1707" spans="2:8" ht="15.95" customHeight="1" x14ac:dyDescent="0.2">
      <c r="B1707" s="101">
        <v>42663</v>
      </c>
      <c r="C1707" s="102">
        <v>293.22526035999999</v>
      </c>
      <c r="D1707" s="102">
        <v>275.03004782700015</v>
      </c>
      <c r="E1707" s="102">
        <v>216.52295547</v>
      </c>
      <c r="G1707" s="103">
        <v>132.65532071999999</v>
      </c>
      <c r="H1707" s="104">
        <v>648781.77</v>
      </c>
    </row>
    <row r="1708" spans="2:8" ht="15.95" customHeight="1" x14ac:dyDescent="0.2">
      <c r="B1708" s="101">
        <v>42664</v>
      </c>
      <c r="C1708" s="102">
        <v>293.23156650999999</v>
      </c>
      <c r="D1708" s="102">
        <v>275.47725115680015</v>
      </c>
      <c r="E1708" s="102">
        <v>216.63466126</v>
      </c>
      <c r="G1708" s="103">
        <v>132.65817362999999</v>
      </c>
      <c r="H1708" s="104">
        <v>1258037.3700000001</v>
      </c>
    </row>
    <row r="1709" spans="2:8" ht="15.95" customHeight="1" x14ac:dyDescent="0.2">
      <c r="B1709" s="101">
        <v>42667</v>
      </c>
      <c r="C1709" s="102">
        <v>293.65197620999999</v>
      </c>
      <c r="D1709" s="102">
        <v>276.22259003980014</v>
      </c>
      <c r="E1709" s="102">
        <v>216.74642452000001</v>
      </c>
      <c r="G1709" s="103">
        <v>132.84836727999999</v>
      </c>
      <c r="H1709" s="104">
        <v>410908.07</v>
      </c>
    </row>
    <row r="1710" spans="2:8" ht="15.95" customHeight="1" x14ac:dyDescent="0.2">
      <c r="B1710" s="101">
        <v>42668</v>
      </c>
      <c r="C1710" s="102">
        <v>295.32941094</v>
      </c>
      <c r="D1710" s="102">
        <v>276.81886114620011</v>
      </c>
      <c r="E1710" s="102">
        <v>216.85824568999999</v>
      </c>
      <c r="G1710" s="103">
        <v>133.60723996999999</v>
      </c>
      <c r="H1710" s="104">
        <v>532635.71</v>
      </c>
    </row>
    <row r="1711" spans="2:8" ht="15.95" customHeight="1" x14ac:dyDescent="0.2">
      <c r="B1711" s="101">
        <v>42669</v>
      </c>
      <c r="C1711" s="102">
        <v>301.43375988999998</v>
      </c>
      <c r="D1711" s="102">
        <v>277.71326780580006</v>
      </c>
      <c r="E1711" s="102">
        <v>216.97012432</v>
      </c>
      <c r="G1711" s="103">
        <v>136.36885186999999</v>
      </c>
      <c r="H1711" s="104">
        <v>462582.44</v>
      </c>
    </row>
    <row r="1712" spans="2:8" ht="15.95" customHeight="1" x14ac:dyDescent="0.2">
      <c r="B1712" s="101">
        <v>42670</v>
      </c>
      <c r="C1712" s="102">
        <v>294.28469281999998</v>
      </c>
      <c r="D1712" s="102">
        <v>278.60767446540007</v>
      </c>
      <c r="E1712" s="102">
        <v>217.08206086000001</v>
      </c>
      <c r="G1712" s="103">
        <v>133.13460874</v>
      </c>
      <c r="H1712" s="104">
        <v>521894.77</v>
      </c>
    </row>
    <row r="1713" spans="2:8" ht="15.95" customHeight="1" x14ac:dyDescent="0.2">
      <c r="B1713" s="101">
        <v>42671</v>
      </c>
      <c r="C1713" s="102">
        <v>295.96212754999999</v>
      </c>
      <c r="D1713" s="102">
        <v>280.0983522314001</v>
      </c>
      <c r="E1713" s="102">
        <v>217.19405485999999</v>
      </c>
      <c r="G1713" s="103">
        <v>133.89348143000001</v>
      </c>
      <c r="H1713" s="104">
        <v>1441864.66</v>
      </c>
    </row>
    <row r="1714" spans="2:8" ht="15.95" customHeight="1" x14ac:dyDescent="0.2">
      <c r="B1714" s="101">
        <v>42674</v>
      </c>
      <c r="C1714" s="102">
        <v>292.60515604</v>
      </c>
      <c r="D1714" s="102">
        <v>280.99275889100011</v>
      </c>
      <c r="E1714" s="102">
        <v>217.30610677999999</v>
      </c>
      <c r="G1714" s="103">
        <v>132.37478508000001</v>
      </c>
      <c r="H1714" s="104">
        <v>307148.76</v>
      </c>
    </row>
    <row r="1715" spans="2:8" ht="15.95" customHeight="1" x14ac:dyDescent="0.2">
      <c r="B1715" s="101">
        <v>42675</v>
      </c>
      <c r="C1715" s="102">
        <v>296.43767165000003</v>
      </c>
      <c r="D1715" s="102">
        <v>281.58902999740013</v>
      </c>
      <c r="E1715" s="102">
        <v>217.41821662000001</v>
      </c>
      <c r="G1715" s="103">
        <v>133.13555969999999</v>
      </c>
      <c r="H1715" s="104">
        <v>608574.78</v>
      </c>
    </row>
    <row r="1716" spans="2:8" ht="15.95" customHeight="1" x14ac:dyDescent="0.2">
      <c r="B1716" s="101">
        <v>42677</v>
      </c>
      <c r="C1716" s="102">
        <v>282.78459945999998</v>
      </c>
      <c r="D1716" s="102">
        <v>280.24742000800012</v>
      </c>
      <c r="E1716" s="102">
        <v>217.53038437000001</v>
      </c>
      <c r="G1716" s="103">
        <v>127.00371620999999</v>
      </c>
      <c r="H1716" s="104">
        <v>1304051.3600000001</v>
      </c>
    </row>
    <row r="1717" spans="2:8" ht="15.95" customHeight="1" x14ac:dyDescent="0.2">
      <c r="B1717" s="101">
        <v>42678</v>
      </c>
      <c r="C1717" s="102">
        <v>295.16722449000002</v>
      </c>
      <c r="D1717" s="102">
        <v>280.39648778460008</v>
      </c>
      <c r="E1717" s="102">
        <v>217.64261005</v>
      </c>
      <c r="G1717" s="103">
        <v>132.56497873000001</v>
      </c>
      <c r="H1717" s="104">
        <v>565965.24</v>
      </c>
    </row>
    <row r="1718" spans="2:8" ht="15.95" customHeight="1" x14ac:dyDescent="0.2">
      <c r="B1718" s="101">
        <v>42681</v>
      </c>
      <c r="C1718" s="102">
        <v>290.93240061</v>
      </c>
      <c r="D1718" s="102">
        <v>279.35301334840011</v>
      </c>
      <c r="E1718" s="102">
        <v>217.75489364000001</v>
      </c>
      <c r="G1718" s="103">
        <v>130.66304217000001</v>
      </c>
      <c r="H1718" s="104">
        <v>1471825.36</v>
      </c>
    </row>
    <row r="1719" spans="2:8" ht="15.95" customHeight="1" x14ac:dyDescent="0.2">
      <c r="B1719" s="101">
        <v>42682</v>
      </c>
      <c r="C1719" s="102">
        <v>281.61578807000001</v>
      </c>
      <c r="D1719" s="102">
        <v>279.05487779520013</v>
      </c>
      <c r="E1719" s="102">
        <v>217.86723515</v>
      </c>
      <c r="G1719" s="103">
        <v>126.47878171000001</v>
      </c>
      <c r="H1719" s="104">
        <v>1507535.36</v>
      </c>
    </row>
    <row r="1720" spans="2:8" ht="15.95" customHeight="1" x14ac:dyDescent="0.2">
      <c r="B1720" s="101">
        <v>42683</v>
      </c>
      <c r="C1720" s="102">
        <v>283.73743483999999</v>
      </c>
      <c r="D1720" s="102">
        <v>278.4586066888001</v>
      </c>
      <c r="E1720" s="102">
        <v>217.97963458000001</v>
      </c>
      <c r="G1720" s="103">
        <v>127.43165193</v>
      </c>
      <c r="H1720" s="104">
        <v>532355.14</v>
      </c>
    </row>
    <row r="1721" spans="2:8" ht="15.95" customHeight="1" x14ac:dyDescent="0.2">
      <c r="B1721" s="101">
        <v>42684</v>
      </c>
      <c r="C1721" s="102">
        <v>282.27218577000002</v>
      </c>
      <c r="D1721" s="102">
        <v>276.66979336960009</v>
      </c>
      <c r="E1721" s="102">
        <v>218.09209192</v>
      </c>
      <c r="G1721" s="103">
        <v>126.77358187999999</v>
      </c>
      <c r="H1721" s="104">
        <v>1095785.72</v>
      </c>
    </row>
    <row r="1722" spans="2:8" ht="15.95" customHeight="1" x14ac:dyDescent="0.2">
      <c r="B1722" s="101">
        <v>42685</v>
      </c>
      <c r="C1722" s="102">
        <v>281.40404688000001</v>
      </c>
      <c r="D1722" s="102">
        <v>275.47725115680009</v>
      </c>
      <c r="E1722" s="102">
        <v>218.20460718999999</v>
      </c>
      <c r="G1722" s="103">
        <v>126.38368489</v>
      </c>
      <c r="H1722" s="104">
        <v>961920.19</v>
      </c>
    </row>
    <row r="1723" spans="2:8" ht="15.95" customHeight="1" x14ac:dyDescent="0.2">
      <c r="B1723" s="101">
        <v>42688</v>
      </c>
      <c r="C1723" s="102">
        <v>275.47529343999997</v>
      </c>
      <c r="D1723" s="102">
        <v>273.98657339080012</v>
      </c>
      <c r="E1723" s="102">
        <v>218.31718036999999</v>
      </c>
      <c r="G1723" s="103">
        <v>123.72097368999999</v>
      </c>
      <c r="H1723" s="104">
        <v>977575.1</v>
      </c>
    </row>
    <row r="1724" spans="2:8" ht="15.95" customHeight="1" x14ac:dyDescent="0.2">
      <c r="B1724" s="101">
        <v>42690</v>
      </c>
      <c r="C1724" s="102">
        <v>277.16922299999999</v>
      </c>
      <c r="D1724" s="102">
        <v>273.8375056142001</v>
      </c>
      <c r="E1724" s="102">
        <v>218.42981193</v>
      </c>
      <c r="G1724" s="103">
        <v>124.48174831999999</v>
      </c>
      <c r="H1724" s="104">
        <v>974658.05</v>
      </c>
    </row>
    <row r="1725" spans="2:8" ht="15.95" customHeight="1" x14ac:dyDescent="0.2">
      <c r="B1725" s="101">
        <v>42691</v>
      </c>
      <c r="C1725" s="102">
        <v>273.56962270000002</v>
      </c>
      <c r="D1725" s="102">
        <v>274.2847089440001</v>
      </c>
      <c r="E1725" s="102">
        <v>218.54250142000001</v>
      </c>
      <c r="G1725" s="103">
        <v>122.86510224</v>
      </c>
      <c r="H1725" s="104">
        <v>2184675.09</v>
      </c>
    </row>
    <row r="1726" spans="2:8" ht="15.95" customHeight="1" x14ac:dyDescent="0.2">
      <c r="B1726" s="101">
        <v>42692</v>
      </c>
      <c r="C1726" s="102">
        <v>268.90708160999998</v>
      </c>
      <c r="D1726" s="102">
        <v>273.8375056142001</v>
      </c>
      <c r="E1726" s="102">
        <v>218.65524927999999</v>
      </c>
      <c r="G1726" s="103">
        <v>120.77107008</v>
      </c>
      <c r="H1726" s="104">
        <v>1347346.76</v>
      </c>
    </row>
    <row r="1727" spans="2:8" ht="15.95" customHeight="1" x14ac:dyDescent="0.2">
      <c r="B1727" s="101">
        <v>42695</v>
      </c>
      <c r="C1727" s="102">
        <v>267.00564567999999</v>
      </c>
      <c r="D1727" s="102">
        <v>272.6449634014001</v>
      </c>
      <c r="E1727" s="102">
        <v>218.76805505999999</v>
      </c>
      <c r="G1727" s="103">
        <v>119.91710055999999</v>
      </c>
      <c r="H1727" s="104">
        <v>943631.63</v>
      </c>
    </row>
    <row r="1728" spans="2:8" ht="15.95" customHeight="1" x14ac:dyDescent="0.2">
      <c r="B1728" s="101">
        <v>42696</v>
      </c>
      <c r="C1728" s="102">
        <v>268.91131643</v>
      </c>
      <c r="D1728" s="102">
        <v>273.8375056142001</v>
      </c>
      <c r="E1728" s="102">
        <v>218.88091922999999</v>
      </c>
      <c r="G1728" s="103">
        <v>120.77297201</v>
      </c>
      <c r="H1728" s="104">
        <v>846288.12</v>
      </c>
    </row>
    <row r="1729" spans="2:8" ht="15.95" customHeight="1" x14ac:dyDescent="0.2">
      <c r="B1729" s="101">
        <v>42697</v>
      </c>
      <c r="C1729" s="102">
        <v>268.91131643</v>
      </c>
      <c r="D1729" s="102">
        <v>272.94309895460009</v>
      </c>
      <c r="E1729" s="102">
        <v>218.99384130999999</v>
      </c>
      <c r="G1729" s="103">
        <v>120.77297201</v>
      </c>
      <c r="H1729" s="104">
        <v>491367.04</v>
      </c>
    </row>
    <row r="1730" spans="2:8" ht="15.95" customHeight="1" x14ac:dyDescent="0.2">
      <c r="B1730" s="101">
        <v>42698</v>
      </c>
      <c r="C1730" s="102">
        <v>268.69957524</v>
      </c>
      <c r="D1730" s="102">
        <v>272.79403117800007</v>
      </c>
      <c r="E1730" s="102">
        <v>219.10682177000001</v>
      </c>
      <c r="G1730" s="103">
        <v>120.67787518</v>
      </c>
      <c r="H1730" s="104">
        <v>329438.69</v>
      </c>
    </row>
    <row r="1731" spans="2:8" ht="15.95" customHeight="1" x14ac:dyDescent="0.2">
      <c r="B1731" s="101">
        <v>42699</v>
      </c>
      <c r="C1731" s="102">
        <v>268.69957524</v>
      </c>
      <c r="D1731" s="102">
        <v>272.79403117800007</v>
      </c>
      <c r="E1731" s="102">
        <v>219.21986061999999</v>
      </c>
      <c r="G1731" s="103">
        <v>120.67787518</v>
      </c>
      <c r="H1731" s="104">
        <v>386040.38</v>
      </c>
    </row>
    <row r="1732" spans="2:8" ht="15.95" customHeight="1" x14ac:dyDescent="0.2">
      <c r="B1732" s="101">
        <v>42702</v>
      </c>
      <c r="C1732" s="102">
        <v>268.80544583</v>
      </c>
      <c r="D1732" s="102">
        <v>273.09216673120005</v>
      </c>
      <c r="E1732" s="102">
        <v>219.33295785000001</v>
      </c>
      <c r="G1732" s="103">
        <v>120.7254236</v>
      </c>
      <c r="H1732" s="104">
        <v>803881.75</v>
      </c>
    </row>
    <row r="1733" spans="2:8" ht="15.95" customHeight="1" x14ac:dyDescent="0.2">
      <c r="B1733" s="101">
        <v>42703</v>
      </c>
      <c r="C1733" s="102">
        <v>266.79390448999999</v>
      </c>
      <c r="D1733" s="102">
        <v>273.53937006100006</v>
      </c>
      <c r="E1733" s="102">
        <v>219.44611345999999</v>
      </c>
      <c r="G1733" s="103">
        <v>119.82200373000001</v>
      </c>
      <c r="H1733" s="104">
        <v>546510.74</v>
      </c>
    </row>
    <row r="1734" spans="2:8" ht="15.95" customHeight="1" x14ac:dyDescent="0.2">
      <c r="B1734" s="101">
        <v>42704</v>
      </c>
      <c r="C1734" s="102">
        <v>268.48783404</v>
      </c>
      <c r="D1734" s="102">
        <v>273.83750561420004</v>
      </c>
      <c r="E1734" s="102">
        <v>219.55932745000001</v>
      </c>
      <c r="G1734" s="103">
        <v>120.58277836000001</v>
      </c>
      <c r="H1734" s="104">
        <v>1431799.4</v>
      </c>
    </row>
    <row r="1735" spans="2:8" ht="15.95" customHeight="1" x14ac:dyDescent="0.2">
      <c r="B1735" s="101">
        <v>42705</v>
      </c>
      <c r="C1735" s="102">
        <v>268.91471668000003</v>
      </c>
      <c r="D1735" s="102">
        <v>273.68843783760002</v>
      </c>
      <c r="E1735" s="102">
        <v>219.67068388000001</v>
      </c>
      <c r="G1735" s="103">
        <v>119.81249405</v>
      </c>
      <c r="H1735" s="104">
        <v>306967.67</v>
      </c>
    </row>
    <row r="1736" spans="2:8" ht="15.95" customHeight="1" x14ac:dyDescent="0.2">
      <c r="B1736" s="101">
        <v>42706</v>
      </c>
      <c r="C1736" s="102">
        <v>264.66723445000002</v>
      </c>
      <c r="D1736" s="102">
        <v>274.13564116740002</v>
      </c>
      <c r="E1736" s="102">
        <v>219.78209684999999</v>
      </c>
      <c r="G1736" s="103">
        <v>117.92006716</v>
      </c>
      <c r="H1736" s="104">
        <v>655490.41</v>
      </c>
    </row>
    <row r="1737" spans="2:8" ht="15.95" customHeight="1" x14ac:dyDescent="0.2">
      <c r="B1737" s="101">
        <v>42709</v>
      </c>
      <c r="C1737" s="102">
        <v>265.73230661999997</v>
      </c>
      <c r="D1737" s="102">
        <v>273.0921667312</v>
      </c>
      <c r="E1737" s="102">
        <v>219.89356634000001</v>
      </c>
      <c r="G1737" s="103">
        <v>118.39460034</v>
      </c>
      <c r="H1737" s="104">
        <v>1357915.63</v>
      </c>
    </row>
    <row r="1738" spans="2:8" ht="15.95" customHeight="1" x14ac:dyDescent="0.2">
      <c r="B1738" s="101">
        <v>42710</v>
      </c>
      <c r="C1738" s="102">
        <v>264.66723445000002</v>
      </c>
      <c r="D1738" s="102">
        <v>273.539370061</v>
      </c>
      <c r="E1738" s="102">
        <v>220.00509235999999</v>
      </c>
      <c r="G1738" s="103">
        <v>117.92006716</v>
      </c>
      <c r="H1738" s="104">
        <v>2400802.0699999998</v>
      </c>
    </row>
    <row r="1739" spans="2:8" ht="15.95" customHeight="1" x14ac:dyDescent="0.2">
      <c r="B1739" s="101">
        <v>42711</v>
      </c>
      <c r="C1739" s="102">
        <v>264.66510003000002</v>
      </c>
      <c r="D1739" s="102">
        <v>273.539370061</v>
      </c>
      <c r="E1739" s="102">
        <v>220.11667491</v>
      </c>
      <c r="G1739" s="103">
        <v>117.91911619</v>
      </c>
      <c r="H1739" s="104">
        <v>1203246.1000000001</v>
      </c>
    </row>
    <row r="1740" spans="2:8" ht="15.95" customHeight="1" x14ac:dyDescent="0.2">
      <c r="B1740" s="101">
        <v>42712</v>
      </c>
      <c r="C1740" s="102">
        <v>268.93392640000002</v>
      </c>
      <c r="D1740" s="102">
        <v>273.83750561419998</v>
      </c>
      <c r="E1740" s="102">
        <v>220.22831398</v>
      </c>
      <c r="G1740" s="103">
        <v>119.82105276</v>
      </c>
      <c r="H1740" s="104">
        <v>646966.89</v>
      </c>
    </row>
    <row r="1741" spans="2:8" ht="15.95" customHeight="1" x14ac:dyDescent="0.2">
      <c r="B1741" s="101">
        <v>42713</v>
      </c>
      <c r="C1741" s="102">
        <v>272.88472518999998</v>
      </c>
      <c r="D1741" s="102">
        <v>275.47725115679998</v>
      </c>
      <c r="E1741" s="102">
        <v>220.34000958999999</v>
      </c>
      <c r="G1741" s="103">
        <v>121.58129504999999</v>
      </c>
      <c r="H1741" s="104">
        <v>887092.21</v>
      </c>
    </row>
    <row r="1742" spans="2:8" ht="15.95" customHeight="1" x14ac:dyDescent="0.2">
      <c r="B1742" s="101">
        <v>42716</v>
      </c>
      <c r="C1742" s="102">
        <v>271.96692753000002</v>
      </c>
      <c r="D1742" s="102">
        <v>275.92445448659998</v>
      </c>
      <c r="E1742" s="102">
        <v>220.45176219000001</v>
      </c>
      <c r="G1742" s="103">
        <v>121.17237869</v>
      </c>
      <c r="H1742" s="104">
        <v>620464.89</v>
      </c>
    </row>
    <row r="1743" spans="2:8" ht="15.95" customHeight="1" x14ac:dyDescent="0.2">
      <c r="B1743" s="101">
        <v>42717</v>
      </c>
      <c r="C1743" s="102">
        <v>267.01508895000001</v>
      </c>
      <c r="D1743" s="102">
        <v>274.73191227379999</v>
      </c>
      <c r="E1743" s="102">
        <v>220.56357130999999</v>
      </c>
      <c r="G1743" s="103">
        <v>118.96613227</v>
      </c>
      <c r="H1743" s="104">
        <v>895865.79</v>
      </c>
    </row>
    <row r="1744" spans="2:8" ht="15.95" customHeight="1" x14ac:dyDescent="0.2">
      <c r="B1744" s="101">
        <v>42718</v>
      </c>
      <c r="C1744" s="102">
        <v>267.65541289999999</v>
      </c>
      <c r="D1744" s="102">
        <v>274.58284449720003</v>
      </c>
      <c r="E1744" s="102">
        <v>220.67543696999999</v>
      </c>
      <c r="G1744" s="103">
        <v>119.25142276</v>
      </c>
      <c r="H1744" s="104">
        <v>1036454.48</v>
      </c>
    </row>
    <row r="1745" spans="2:8" ht="15.95" customHeight="1" x14ac:dyDescent="0.2">
      <c r="B1745" s="101">
        <v>42719</v>
      </c>
      <c r="C1745" s="102">
        <v>268.93606081000001</v>
      </c>
      <c r="D1745" s="102">
        <v>275.47725115680004</v>
      </c>
      <c r="E1745" s="102">
        <v>220.78735961000001</v>
      </c>
      <c r="G1745" s="103">
        <v>119.82200373000001</v>
      </c>
      <c r="H1745" s="104">
        <v>957394.92</v>
      </c>
    </row>
    <row r="1746" spans="2:8" ht="15.95" customHeight="1" x14ac:dyDescent="0.2">
      <c r="B1746" s="101">
        <v>42720</v>
      </c>
      <c r="C1746" s="102">
        <v>268.8378778</v>
      </c>
      <c r="D1746" s="102">
        <v>275.47725115680004</v>
      </c>
      <c r="E1746" s="102">
        <v>220.89933877999999</v>
      </c>
      <c r="G1746" s="103">
        <v>119.77825919</v>
      </c>
      <c r="H1746" s="104">
        <v>737194</v>
      </c>
    </row>
    <row r="1747" spans="2:8" ht="15.95" customHeight="1" x14ac:dyDescent="0.2">
      <c r="B1747" s="101">
        <v>42723</v>
      </c>
      <c r="C1747" s="102">
        <v>266.80164762999999</v>
      </c>
      <c r="D1747" s="102">
        <v>275.03004782700003</v>
      </c>
      <c r="E1747" s="102">
        <v>221.01137495</v>
      </c>
      <c r="G1747" s="103">
        <v>118.87103544999999</v>
      </c>
      <c r="H1747" s="104">
        <v>892519.87</v>
      </c>
    </row>
    <row r="1748" spans="2:8" ht="15.95" customHeight="1" x14ac:dyDescent="0.2">
      <c r="B1748" s="101">
        <v>42724</v>
      </c>
      <c r="C1748" s="102">
        <v>266.15278602000001</v>
      </c>
      <c r="D1748" s="102">
        <v>275.17911560360005</v>
      </c>
      <c r="E1748" s="102">
        <v>221.12346764</v>
      </c>
      <c r="G1748" s="103">
        <v>118.58194109</v>
      </c>
      <c r="H1748" s="104">
        <v>851115.08</v>
      </c>
    </row>
    <row r="1749" spans="2:8" ht="15.95" customHeight="1" x14ac:dyDescent="0.2">
      <c r="B1749" s="101">
        <v>42725</v>
      </c>
      <c r="C1749" s="102">
        <v>266.77176584</v>
      </c>
      <c r="D1749" s="102">
        <v>276.81886114620011</v>
      </c>
      <c r="E1749" s="102">
        <v>221.23561733</v>
      </c>
      <c r="G1749" s="103">
        <v>118.85772188999999</v>
      </c>
      <c r="H1749" s="104">
        <v>1646176.31</v>
      </c>
    </row>
    <row r="1750" spans="2:8" ht="15.95" customHeight="1" x14ac:dyDescent="0.2">
      <c r="B1750" s="101">
        <v>42726</v>
      </c>
      <c r="C1750" s="102">
        <v>265.73444103999998</v>
      </c>
      <c r="D1750" s="102">
        <v>276.81886114620011</v>
      </c>
      <c r="E1750" s="102">
        <v>221.347824</v>
      </c>
      <c r="G1750" s="103">
        <v>118.39555129999999</v>
      </c>
      <c r="H1750" s="104">
        <v>1264696.55</v>
      </c>
    </row>
    <row r="1751" spans="2:8" ht="15.95" customHeight="1" x14ac:dyDescent="0.2">
      <c r="B1751" s="101">
        <v>42727</v>
      </c>
      <c r="C1751" s="102">
        <v>264.55837937000001</v>
      </c>
      <c r="D1751" s="102">
        <v>276.07352226320012</v>
      </c>
      <c r="E1751" s="102">
        <v>221.46008767000001</v>
      </c>
      <c r="G1751" s="103">
        <v>117.87156778000001</v>
      </c>
      <c r="H1751" s="104">
        <v>1451579.12</v>
      </c>
    </row>
    <row r="1752" spans="2:8" ht="15.95" customHeight="1" x14ac:dyDescent="0.2">
      <c r="B1752" s="101">
        <v>42730</v>
      </c>
      <c r="C1752" s="102">
        <v>262.77400996</v>
      </c>
      <c r="D1752" s="102">
        <v>277.26606447600011</v>
      </c>
      <c r="E1752" s="102">
        <v>221.57240833</v>
      </c>
      <c r="G1752" s="103">
        <v>117.07655828999999</v>
      </c>
      <c r="H1752" s="104">
        <v>1473913.08</v>
      </c>
    </row>
    <row r="1753" spans="2:8" ht="15.95" customHeight="1" x14ac:dyDescent="0.2">
      <c r="B1753" s="101">
        <v>42731</v>
      </c>
      <c r="C1753" s="102">
        <v>266.80164762999999</v>
      </c>
      <c r="D1753" s="102">
        <v>277.41513225260007</v>
      </c>
      <c r="E1753" s="102">
        <v>221.68478597999999</v>
      </c>
      <c r="G1753" s="103">
        <v>118.87103544999999</v>
      </c>
      <c r="H1753" s="104">
        <v>257658.59</v>
      </c>
    </row>
    <row r="1754" spans="2:8" ht="15.95" customHeight="1" x14ac:dyDescent="0.2">
      <c r="B1754" s="101">
        <v>42732</v>
      </c>
      <c r="C1754" s="102">
        <v>266.80164762999999</v>
      </c>
      <c r="D1754" s="102">
        <v>276.96792892280007</v>
      </c>
      <c r="E1754" s="102">
        <v>221.79722061999999</v>
      </c>
      <c r="G1754" s="103">
        <v>118.87103544999999</v>
      </c>
      <c r="H1754" s="104">
        <v>616750.68000000005</v>
      </c>
    </row>
    <row r="1755" spans="2:8" ht="15.95" customHeight="1" x14ac:dyDescent="0.2">
      <c r="B1755" s="101">
        <v>42733</v>
      </c>
      <c r="C1755" s="102">
        <v>266.80164762999999</v>
      </c>
      <c r="D1755" s="102">
        <v>277.86233558240008</v>
      </c>
      <c r="E1755" s="102">
        <v>221.90971225000001</v>
      </c>
      <c r="G1755" s="103">
        <v>118.87103544999999</v>
      </c>
      <c r="H1755" s="104">
        <v>146236.87</v>
      </c>
    </row>
    <row r="1756" spans="2:8" ht="15.95" customHeight="1" x14ac:dyDescent="0.2">
      <c r="B1756" s="101">
        <v>42737</v>
      </c>
      <c r="C1756" s="102">
        <v>268.24405144000002</v>
      </c>
      <c r="D1756" s="102">
        <v>279.05487779520013</v>
      </c>
      <c r="E1756" s="102">
        <v>222.13486649999999</v>
      </c>
      <c r="G1756" s="103">
        <v>118.49064813</v>
      </c>
      <c r="H1756" s="104">
        <v>432473.37</v>
      </c>
    </row>
    <row r="1757" spans="2:8" ht="15.95" customHeight="1" x14ac:dyDescent="0.2">
      <c r="B1757" s="101">
        <v>42738</v>
      </c>
      <c r="C1757" s="102">
        <v>269.10518803999997</v>
      </c>
      <c r="D1757" s="102">
        <v>279.20394557180015</v>
      </c>
      <c r="E1757" s="102">
        <v>222.24752910999999</v>
      </c>
      <c r="G1757" s="103">
        <v>118.87103544999999</v>
      </c>
      <c r="H1757" s="104">
        <v>795126.64</v>
      </c>
    </row>
    <row r="1758" spans="2:8" ht="15.95" customHeight="1" x14ac:dyDescent="0.2">
      <c r="B1758" s="101">
        <v>42739</v>
      </c>
      <c r="C1758" s="102">
        <v>265.87592577999999</v>
      </c>
      <c r="D1758" s="102">
        <v>279.35301334840011</v>
      </c>
      <c r="E1758" s="102">
        <v>222.36024917</v>
      </c>
      <c r="G1758" s="103">
        <v>117.44458302</v>
      </c>
      <c r="H1758" s="104">
        <v>451790.21</v>
      </c>
    </row>
    <row r="1759" spans="2:8" ht="15.95" customHeight="1" x14ac:dyDescent="0.2">
      <c r="B1759" s="101">
        <v>42740</v>
      </c>
      <c r="C1759" s="102">
        <v>268.65309131999999</v>
      </c>
      <c r="D1759" s="102">
        <v>279.20394557180009</v>
      </c>
      <c r="E1759" s="102">
        <v>222.47302622000001</v>
      </c>
      <c r="G1759" s="103">
        <v>118.67133210999999</v>
      </c>
      <c r="H1759" s="104">
        <v>578781.34</v>
      </c>
    </row>
    <row r="1760" spans="2:8" ht="15.95" customHeight="1" x14ac:dyDescent="0.2">
      <c r="B1760" s="101">
        <v>42741</v>
      </c>
      <c r="C1760" s="102">
        <v>269.10518803999997</v>
      </c>
      <c r="D1760" s="102">
        <v>280.09835223140004</v>
      </c>
      <c r="E1760" s="102">
        <v>222.58586027000001</v>
      </c>
      <c r="G1760" s="103">
        <v>118.87103544999999</v>
      </c>
      <c r="H1760" s="104">
        <v>1199443.28</v>
      </c>
    </row>
    <row r="1761" spans="2:8" ht="15.95" customHeight="1" x14ac:dyDescent="0.2">
      <c r="B1761" s="101">
        <v>42744</v>
      </c>
      <c r="C1761" s="102">
        <v>267.81348314000002</v>
      </c>
      <c r="D1761" s="102">
        <v>279.20394557180003</v>
      </c>
      <c r="E1761" s="102">
        <v>222.69875177</v>
      </c>
      <c r="G1761" s="103">
        <v>118.30045448</v>
      </c>
      <c r="H1761" s="104">
        <v>534862.06999999995</v>
      </c>
    </row>
    <row r="1762" spans="2:8" ht="15.95" customHeight="1" x14ac:dyDescent="0.2">
      <c r="B1762" s="101">
        <v>42745</v>
      </c>
      <c r="C1762" s="102">
        <v>269.10518803999997</v>
      </c>
      <c r="D1762" s="102">
        <v>280.54555556120005</v>
      </c>
      <c r="E1762" s="102">
        <v>222.81170026999999</v>
      </c>
      <c r="G1762" s="103">
        <v>118.87103544999999</v>
      </c>
      <c r="H1762" s="104">
        <v>2491274.89</v>
      </c>
    </row>
    <row r="1763" spans="2:8" ht="15.95" customHeight="1" x14ac:dyDescent="0.2">
      <c r="B1763" s="101">
        <v>42746</v>
      </c>
      <c r="C1763" s="102">
        <v>269.10518803999997</v>
      </c>
      <c r="D1763" s="102">
        <v>280.69462333780007</v>
      </c>
      <c r="E1763" s="102">
        <v>222.92470621000001</v>
      </c>
      <c r="G1763" s="103">
        <v>118.87103544999999</v>
      </c>
      <c r="H1763" s="104">
        <v>1172064.83</v>
      </c>
    </row>
    <row r="1764" spans="2:8" ht="15.95" customHeight="1" x14ac:dyDescent="0.2">
      <c r="B1764" s="101">
        <v>42747</v>
      </c>
      <c r="C1764" s="102">
        <v>271.25802954</v>
      </c>
      <c r="D1764" s="102">
        <v>282.03623332720008</v>
      </c>
      <c r="E1764" s="102">
        <v>223.03190828999999</v>
      </c>
      <c r="G1764" s="103">
        <v>119.82200373000001</v>
      </c>
      <c r="H1764" s="104">
        <v>1102685.45</v>
      </c>
    </row>
    <row r="1765" spans="2:8" ht="15.95" customHeight="1" x14ac:dyDescent="0.2">
      <c r="B1765" s="101">
        <v>42748</v>
      </c>
      <c r="C1765" s="102">
        <v>275.77899669999999</v>
      </c>
      <c r="D1765" s="102">
        <v>283.67597886980008</v>
      </c>
      <c r="E1765" s="102">
        <v>223.13916226000001</v>
      </c>
      <c r="G1765" s="103">
        <v>121.81903713</v>
      </c>
      <c r="H1765" s="104">
        <v>797723.92</v>
      </c>
    </row>
    <row r="1766" spans="2:8" ht="15.95" customHeight="1" x14ac:dyDescent="0.2">
      <c r="B1766" s="101">
        <v>42751</v>
      </c>
      <c r="C1766" s="102">
        <v>280.62289009</v>
      </c>
      <c r="D1766" s="102">
        <v>284.27224997620004</v>
      </c>
      <c r="E1766" s="102">
        <v>223.24646766000001</v>
      </c>
      <c r="G1766" s="103">
        <v>123.95871576</v>
      </c>
      <c r="H1766" s="104">
        <v>684567.31</v>
      </c>
    </row>
    <row r="1767" spans="2:8" ht="15.95" customHeight="1" x14ac:dyDescent="0.2">
      <c r="B1767" s="101">
        <v>42752</v>
      </c>
      <c r="C1767" s="102">
        <v>284.17507856999998</v>
      </c>
      <c r="D1767" s="102">
        <v>285.01758885920003</v>
      </c>
      <c r="E1767" s="102">
        <v>223.35382448999999</v>
      </c>
      <c r="G1767" s="103">
        <v>125.52781342999999</v>
      </c>
      <c r="H1767" s="104">
        <v>686595.51</v>
      </c>
    </row>
    <row r="1768" spans="2:8" ht="15.95" customHeight="1" x14ac:dyDescent="0.2">
      <c r="B1768" s="101">
        <v>42753</v>
      </c>
      <c r="C1768" s="102">
        <v>283.31609480999998</v>
      </c>
      <c r="D1768" s="102">
        <v>285.6138599656</v>
      </c>
      <c r="E1768" s="102">
        <v>223.46123322</v>
      </c>
      <c r="G1768" s="103">
        <v>125.14837709</v>
      </c>
      <c r="H1768" s="104">
        <v>1362189.95</v>
      </c>
    </row>
    <row r="1769" spans="2:8" ht="15.95" customHeight="1" x14ac:dyDescent="0.2">
      <c r="B1769" s="101">
        <v>42754</v>
      </c>
      <c r="C1769" s="102">
        <v>287.01682935000002</v>
      </c>
      <c r="D1769" s="102">
        <v>285.91199551879998</v>
      </c>
      <c r="E1769" s="102">
        <v>223.56869338000001</v>
      </c>
      <c r="G1769" s="103">
        <v>126.78309157</v>
      </c>
      <c r="H1769" s="104">
        <v>584407.27</v>
      </c>
    </row>
    <row r="1770" spans="2:8" ht="15.95" customHeight="1" x14ac:dyDescent="0.2">
      <c r="B1770" s="101">
        <v>42755</v>
      </c>
      <c r="C1770" s="102">
        <v>279.97703762999998</v>
      </c>
      <c r="D1770" s="102">
        <v>286.35919884859999</v>
      </c>
      <c r="E1770" s="102">
        <v>223.67620543000001</v>
      </c>
      <c r="G1770" s="103">
        <v>123.67342528</v>
      </c>
      <c r="H1770" s="104">
        <v>1423095.33</v>
      </c>
    </row>
    <row r="1771" spans="2:8" ht="15.95" customHeight="1" x14ac:dyDescent="0.2">
      <c r="B1771" s="101">
        <v>42758</v>
      </c>
      <c r="C1771" s="102">
        <v>284.17507856999998</v>
      </c>
      <c r="D1771" s="102">
        <v>287.40267328480002</v>
      </c>
      <c r="E1771" s="102">
        <v>223.78376890999999</v>
      </c>
      <c r="G1771" s="103">
        <v>125.52781342999999</v>
      </c>
      <c r="H1771" s="104">
        <v>1259425.57</v>
      </c>
    </row>
    <row r="1772" spans="2:8" ht="15.95" customHeight="1" x14ac:dyDescent="0.2">
      <c r="B1772" s="101">
        <v>42759</v>
      </c>
      <c r="C1772" s="102">
        <v>284.17507856999998</v>
      </c>
      <c r="D1772" s="102">
        <v>287.10453773160003</v>
      </c>
      <c r="E1772" s="102">
        <v>223.89138428999999</v>
      </c>
      <c r="G1772" s="103">
        <v>125.52781342999999</v>
      </c>
      <c r="H1772" s="104">
        <v>957989.71</v>
      </c>
    </row>
    <row r="1773" spans="2:8" ht="15.95" customHeight="1" x14ac:dyDescent="0.2">
      <c r="B1773" s="101">
        <v>42761</v>
      </c>
      <c r="C1773" s="102">
        <v>284.17507856999998</v>
      </c>
      <c r="D1773" s="102">
        <v>286.50826662520001</v>
      </c>
      <c r="E1773" s="102">
        <v>224.10677027</v>
      </c>
      <c r="G1773" s="103">
        <v>125.52781342999999</v>
      </c>
      <c r="H1773" s="104">
        <v>1560146.09</v>
      </c>
    </row>
    <row r="1774" spans="2:8" ht="15.95" customHeight="1" x14ac:dyDescent="0.2">
      <c r="B1774" s="101">
        <v>42762</v>
      </c>
      <c r="C1774" s="102">
        <v>284.17507856999998</v>
      </c>
      <c r="D1774" s="102">
        <v>286.65733440180003</v>
      </c>
      <c r="E1774" s="102">
        <v>224.21454087000001</v>
      </c>
      <c r="G1774" s="103">
        <v>125.52781342999999</v>
      </c>
      <c r="H1774" s="104">
        <v>877897.64</v>
      </c>
    </row>
    <row r="1775" spans="2:8" ht="15.95" customHeight="1" x14ac:dyDescent="0.2">
      <c r="B1775" s="101">
        <v>42765</v>
      </c>
      <c r="C1775" s="102">
        <v>284.17507856999998</v>
      </c>
      <c r="D1775" s="102">
        <v>287.10453773160003</v>
      </c>
      <c r="E1775" s="102">
        <v>224.32236337000001</v>
      </c>
      <c r="G1775" s="103">
        <v>125.52781342999999</v>
      </c>
      <c r="H1775" s="104">
        <v>1457077.19</v>
      </c>
    </row>
    <row r="1776" spans="2:8" ht="15.95" customHeight="1" x14ac:dyDescent="0.2">
      <c r="B1776" s="101">
        <v>42766</v>
      </c>
      <c r="C1776" s="102">
        <v>284.17507856999998</v>
      </c>
      <c r="D1776" s="102">
        <v>288.29707994440008</v>
      </c>
      <c r="E1776" s="102">
        <v>224.43023776000001</v>
      </c>
      <c r="G1776" s="103">
        <v>125.52781342999999</v>
      </c>
      <c r="H1776" s="104">
        <v>1223443.3999999999</v>
      </c>
    </row>
    <row r="1777" spans="2:8" ht="15.95" customHeight="1" x14ac:dyDescent="0.2">
      <c r="B1777" s="101">
        <v>42767</v>
      </c>
      <c r="C1777" s="102">
        <v>289.18648731000002</v>
      </c>
      <c r="D1777" s="102">
        <v>288.14801216780006</v>
      </c>
      <c r="E1777" s="102">
        <v>224.53816404</v>
      </c>
      <c r="G1777" s="103">
        <v>126.7640722</v>
      </c>
      <c r="H1777" s="104">
        <v>617934.14</v>
      </c>
    </row>
    <row r="1778" spans="2:8" ht="15.95" customHeight="1" x14ac:dyDescent="0.2">
      <c r="B1778" s="101">
        <v>42768</v>
      </c>
      <c r="C1778" s="102">
        <v>301.55230110000002</v>
      </c>
      <c r="D1778" s="102">
        <v>289.34055438060005</v>
      </c>
      <c r="E1778" s="102">
        <v>224.64614222</v>
      </c>
      <c r="G1778" s="103">
        <v>132.18459142</v>
      </c>
      <c r="H1778" s="104">
        <v>1061264.46</v>
      </c>
    </row>
    <row r="1779" spans="2:8" ht="15.95" customHeight="1" x14ac:dyDescent="0.2">
      <c r="B1779" s="101">
        <v>42769</v>
      </c>
      <c r="C1779" s="102">
        <v>301.55013165999998</v>
      </c>
      <c r="D1779" s="102">
        <v>290.23496104020006</v>
      </c>
      <c r="E1779" s="102">
        <v>224.75417229999999</v>
      </c>
      <c r="G1779" s="103">
        <v>132.18364045000001</v>
      </c>
      <c r="H1779" s="104">
        <v>1773233.62</v>
      </c>
    </row>
    <row r="1780" spans="2:8" ht="15.95" customHeight="1" x14ac:dyDescent="0.2">
      <c r="B1780" s="101">
        <v>42772</v>
      </c>
      <c r="C1780" s="102">
        <v>301.55230110000002</v>
      </c>
      <c r="D1780" s="102">
        <v>290.23496104020006</v>
      </c>
      <c r="E1780" s="102">
        <v>224.86225425999999</v>
      </c>
      <c r="G1780" s="103">
        <v>132.18459142</v>
      </c>
      <c r="H1780" s="104">
        <v>1142252.25</v>
      </c>
    </row>
    <row r="1781" spans="2:8" ht="15.95" customHeight="1" x14ac:dyDescent="0.2">
      <c r="B1781" s="101">
        <v>42773</v>
      </c>
      <c r="C1781" s="102">
        <v>299.38286008</v>
      </c>
      <c r="D1781" s="102">
        <v>290.53309659340005</v>
      </c>
      <c r="E1781" s="102">
        <v>224.97038813</v>
      </c>
      <c r="G1781" s="103">
        <v>131.23362313999999</v>
      </c>
      <c r="H1781" s="104">
        <v>509946.75</v>
      </c>
    </row>
    <row r="1782" spans="2:8" ht="15.95" customHeight="1" x14ac:dyDescent="0.2">
      <c r="B1782" s="101">
        <v>42774</v>
      </c>
      <c r="C1782" s="102">
        <v>299.38069064000001</v>
      </c>
      <c r="D1782" s="102">
        <v>290.98029992320005</v>
      </c>
      <c r="E1782" s="102">
        <v>225.07857389</v>
      </c>
      <c r="G1782" s="103">
        <v>131.23267217</v>
      </c>
      <c r="H1782" s="104">
        <v>1481445.04</v>
      </c>
    </row>
    <row r="1783" spans="2:8" ht="15.95" customHeight="1" x14ac:dyDescent="0.2">
      <c r="B1783" s="101">
        <v>42775</v>
      </c>
      <c r="C1783" s="102">
        <v>299.38286008</v>
      </c>
      <c r="D1783" s="102">
        <v>291.42750325300005</v>
      </c>
      <c r="E1783" s="102">
        <v>225.186812</v>
      </c>
      <c r="G1783" s="103">
        <v>131.23362313999999</v>
      </c>
      <c r="H1783" s="104">
        <v>900307.36</v>
      </c>
    </row>
    <row r="1784" spans="2:8" ht="15.95" customHeight="1" x14ac:dyDescent="0.2">
      <c r="B1784" s="101">
        <v>42776</v>
      </c>
      <c r="C1784" s="102">
        <v>299.38286008</v>
      </c>
      <c r="D1784" s="102">
        <v>291.27843547640009</v>
      </c>
      <c r="E1784" s="102">
        <v>225.29510200999999</v>
      </c>
      <c r="G1784" s="103">
        <v>131.23362313999999</v>
      </c>
      <c r="H1784" s="104">
        <v>674424.4</v>
      </c>
    </row>
    <row r="1785" spans="2:8" ht="15.95" customHeight="1" x14ac:dyDescent="0.2">
      <c r="B1785" s="101">
        <v>42779</v>
      </c>
      <c r="C1785" s="102">
        <v>299.38286008</v>
      </c>
      <c r="D1785" s="102">
        <v>292.91818101900009</v>
      </c>
      <c r="E1785" s="102">
        <v>225.40344392</v>
      </c>
      <c r="G1785" s="103">
        <v>131.23362313999999</v>
      </c>
      <c r="H1785" s="104">
        <v>2018490.13</v>
      </c>
    </row>
    <row r="1786" spans="2:8" ht="15.95" customHeight="1" x14ac:dyDescent="0.2">
      <c r="B1786" s="101">
        <v>42780</v>
      </c>
      <c r="C1786" s="102">
        <v>299.38286008</v>
      </c>
      <c r="D1786" s="102">
        <v>294.7069943382001</v>
      </c>
      <c r="E1786" s="102">
        <v>225.51183818999999</v>
      </c>
      <c r="G1786" s="103">
        <v>131.23362313999999</v>
      </c>
      <c r="H1786" s="104">
        <v>1585426.62</v>
      </c>
    </row>
    <row r="1787" spans="2:8" ht="15.95" customHeight="1" x14ac:dyDescent="0.2">
      <c r="B1787" s="101">
        <v>42781</v>
      </c>
      <c r="C1787" s="102">
        <v>301.11841290000001</v>
      </c>
      <c r="D1787" s="102">
        <v>295.00512989140014</v>
      </c>
      <c r="E1787" s="102">
        <v>225.62028434000001</v>
      </c>
      <c r="G1787" s="103">
        <v>131.99439776</v>
      </c>
      <c r="H1787" s="104">
        <v>1524561.88</v>
      </c>
    </row>
    <row r="1788" spans="2:8" ht="15.95" customHeight="1" x14ac:dyDescent="0.2">
      <c r="B1788" s="101">
        <v>42782</v>
      </c>
      <c r="C1788" s="102">
        <v>298.29813958</v>
      </c>
      <c r="D1788" s="102">
        <v>294.70699433820016</v>
      </c>
      <c r="E1788" s="102">
        <v>225.72878286</v>
      </c>
      <c r="G1788" s="103">
        <v>130.758139</v>
      </c>
      <c r="H1788" s="104">
        <v>1420125.46</v>
      </c>
    </row>
    <row r="1789" spans="2:8" ht="15.95" customHeight="1" x14ac:dyDescent="0.2">
      <c r="B1789" s="101">
        <v>42783</v>
      </c>
      <c r="C1789" s="102">
        <v>301.55230110000002</v>
      </c>
      <c r="D1789" s="102">
        <v>295.89953655100021</v>
      </c>
      <c r="E1789" s="102">
        <v>225.83733373999999</v>
      </c>
      <c r="G1789" s="103">
        <v>132.18459142</v>
      </c>
      <c r="H1789" s="104">
        <v>1127126.0900000001</v>
      </c>
    </row>
    <row r="1790" spans="2:8" ht="15.95" customHeight="1" x14ac:dyDescent="0.2">
      <c r="B1790" s="101">
        <v>42786</v>
      </c>
      <c r="C1790" s="102">
        <v>300.46758059000001</v>
      </c>
      <c r="D1790" s="102">
        <v>296.64487543400026</v>
      </c>
      <c r="E1790" s="102">
        <v>225.94593651</v>
      </c>
      <c r="G1790" s="103">
        <v>131.70910728000001</v>
      </c>
      <c r="H1790" s="104">
        <v>1396628.57</v>
      </c>
    </row>
    <row r="1791" spans="2:8" ht="15.95" customHeight="1" x14ac:dyDescent="0.2">
      <c r="B1791" s="101">
        <v>42787</v>
      </c>
      <c r="C1791" s="102">
        <v>301.55230110000002</v>
      </c>
      <c r="D1791" s="102">
        <v>297.39021431700024</v>
      </c>
      <c r="E1791" s="102">
        <v>226.05459163</v>
      </c>
      <c r="G1791" s="103">
        <v>132.18459142</v>
      </c>
      <c r="H1791" s="104">
        <v>4852910.87</v>
      </c>
    </row>
    <row r="1792" spans="2:8" ht="15.95" customHeight="1" x14ac:dyDescent="0.2">
      <c r="B1792" s="101">
        <v>42788</v>
      </c>
      <c r="C1792" s="102">
        <v>303.50479801</v>
      </c>
      <c r="D1792" s="102">
        <v>299.47716318940024</v>
      </c>
      <c r="E1792" s="102">
        <v>226.16329912</v>
      </c>
      <c r="G1792" s="103">
        <v>133.04046288000001</v>
      </c>
      <c r="H1792" s="104">
        <v>1014189.11</v>
      </c>
    </row>
    <row r="1793" spans="2:8" ht="15.95" customHeight="1" x14ac:dyDescent="0.2">
      <c r="B1793" s="101">
        <v>42789</v>
      </c>
      <c r="C1793" s="102">
        <v>304.84985144000001</v>
      </c>
      <c r="D1793" s="102">
        <v>299.62623096600026</v>
      </c>
      <c r="E1793" s="102">
        <v>226.26607300000001</v>
      </c>
      <c r="G1793" s="103">
        <v>133.63006321</v>
      </c>
      <c r="H1793" s="104">
        <v>680398.71</v>
      </c>
    </row>
    <row r="1794" spans="2:8" ht="15.95" customHeight="1" x14ac:dyDescent="0.2">
      <c r="B1794" s="101">
        <v>42790</v>
      </c>
      <c r="C1794" s="102">
        <v>309.79400751999998</v>
      </c>
      <c r="D1794" s="102">
        <v>302.30945094480023</v>
      </c>
      <c r="E1794" s="102">
        <v>226.36889367000001</v>
      </c>
      <c r="G1794" s="103">
        <v>135.79731992999999</v>
      </c>
      <c r="H1794" s="104">
        <v>1696750.42</v>
      </c>
    </row>
    <row r="1795" spans="2:8" ht="15.95" customHeight="1" x14ac:dyDescent="0.2">
      <c r="B1795" s="101">
        <v>42795</v>
      </c>
      <c r="C1795" s="102">
        <v>314.62480927000001</v>
      </c>
      <c r="D1795" s="102">
        <v>303.05478982780022</v>
      </c>
      <c r="E1795" s="102">
        <v>226.47176114000001</v>
      </c>
      <c r="G1795" s="103">
        <v>136.93943283999999</v>
      </c>
      <c r="H1795" s="104">
        <v>439874.78</v>
      </c>
    </row>
    <row r="1796" spans="2:8" ht="15.95" customHeight="1" x14ac:dyDescent="0.2">
      <c r="B1796" s="101">
        <v>42796</v>
      </c>
      <c r="C1796" s="102">
        <v>314.62043949000002</v>
      </c>
      <c r="D1796" s="102">
        <v>302.60758649800022</v>
      </c>
      <c r="E1796" s="102">
        <v>226.57467541</v>
      </c>
      <c r="G1796" s="103">
        <v>136.93753090000001</v>
      </c>
      <c r="H1796" s="104">
        <v>573499.31000000006</v>
      </c>
    </row>
    <row r="1797" spans="2:8" ht="15.95" customHeight="1" x14ac:dyDescent="0.2">
      <c r="B1797" s="101">
        <v>42797</v>
      </c>
      <c r="C1797" s="102">
        <v>312.88126346000001</v>
      </c>
      <c r="D1797" s="102">
        <v>304.09826426400025</v>
      </c>
      <c r="E1797" s="102">
        <v>226.67763647999999</v>
      </c>
      <c r="G1797" s="103">
        <v>136.18056014999999</v>
      </c>
      <c r="H1797" s="104">
        <v>554726.49</v>
      </c>
    </row>
    <row r="1798" spans="2:8" ht="15.95" customHeight="1" x14ac:dyDescent="0.2">
      <c r="B1798" s="101">
        <v>42800</v>
      </c>
      <c r="C1798" s="102">
        <v>310.25502025999998</v>
      </c>
      <c r="D1798" s="102">
        <v>303.80012871080027</v>
      </c>
      <c r="E1798" s="102">
        <v>226.78064434000001</v>
      </c>
      <c r="G1798" s="103">
        <v>135.03749626999999</v>
      </c>
      <c r="H1798" s="104">
        <v>905007.59</v>
      </c>
    </row>
    <row r="1799" spans="2:8" ht="15.95" customHeight="1" x14ac:dyDescent="0.2">
      <c r="B1799" s="101">
        <v>42801</v>
      </c>
      <c r="C1799" s="102">
        <v>310.25502025999998</v>
      </c>
      <c r="D1799" s="102">
        <v>304.54546759380031</v>
      </c>
      <c r="E1799" s="102">
        <v>226.88369900999999</v>
      </c>
      <c r="G1799" s="103">
        <v>135.03749626999999</v>
      </c>
      <c r="H1799" s="104">
        <v>1025678.53</v>
      </c>
    </row>
    <row r="1800" spans="2:8" ht="15.95" customHeight="1" x14ac:dyDescent="0.2">
      <c r="B1800" s="101">
        <v>42802</v>
      </c>
      <c r="C1800" s="102">
        <v>305.22976289000002</v>
      </c>
      <c r="D1800" s="102">
        <v>303.80012871080032</v>
      </c>
      <c r="E1800" s="102">
        <v>226.98680046999999</v>
      </c>
      <c r="G1800" s="103">
        <v>132.85026922</v>
      </c>
      <c r="H1800" s="104">
        <v>1583903.39</v>
      </c>
    </row>
    <row r="1801" spans="2:8" ht="15.95" customHeight="1" x14ac:dyDescent="0.2">
      <c r="B1801" s="101">
        <v>42803</v>
      </c>
      <c r="C1801" s="102">
        <v>304.79278398000002</v>
      </c>
      <c r="D1801" s="102">
        <v>303.65106093420036</v>
      </c>
      <c r="E1801" s="102">
        <v>227.08994873</v>
      </c>
      <c r="G1801" s="103">
        <v>132.66007556</v>
      </c>
      <c r="H1801" s="104">
        <v>1662606.97</v>
      </c>
    </row>
    <row r="1802" spans="2:8" ht="15.95" customHeight="1" x14ac:dyDescent="0.2">
      <c r="B1802" s="101">
        <v>42804</v>
      </c>
      <c r="C1802" s="102">
        <v>304.79278398000002</v>
      </c>
      <c r="D1802" s="102">
        <v>304.24733204060038</v>
      </c>
      <c r="E1802" s="102">
        <v>227.19314378999999</v>
      </c>
      <c r="G1802" s="103">
        <v>132.66007556</v>
      </c>
      <c r="H1802" s="104">
        <v>1532945.04</v>
      </c>
    </row>
    <row r="1803" spans="2:8" ht="15.95" customHeight="1" x14ac:dyDescent="0.2">
      <c r="B1803" s="101">
        <v>42807</v>
      </c>
      <c r="C1803" s="102">
        <v>304.79278398000002</v>
      </c>
      <c r="D1803" s="102">
        <v>303.80012871080038</v>
      </c>
      <c r="E1803" s="102">
        <v>227.29638564000001</v>
      </c>
      <c r="G1803" s="103">
        <v>132.66007556</v>
      </c>
      <c r="H1803" s="104">
        <v>488870.87</v>
      </c>
    </row>
    <row r="1804" spans="2:8" ht="15.95" customHeight="1" x14ac:dyDescent="0.2">
      <c r="B1804" s="101">
        <v>42808</v>
      </c>
      <c r="C1804" s="102">
        <v>303.70033673</v>
      </c>
      <c r="D1804" s="102">
        <v>303.65106093420042</v>
      </c>
      <c r="E1804" s="102">
        <v>227.39967429000001</v>
      </c>
      <c r="G1804" s="103">
        <v>132.18459142</v>
      </c>
      <c r="H1804" s="104">
        <v>1344421.53</v>
      </c>
    </row>
    <row r="1805" spans="2:8" ht="15.95" customHeight="1" x14ac:dyDescent="0.2">
      <c r="B1805" s="101">
        <v>42809</v>
      </c>
      <c r="C1805" s="102">
        <v>302.60788947999998</v>
      </c>
      <c r="D1805" s="102">
        <v>303.80012871080044</v>
      </c>
      <c r="E1805" s="102">
        <v>227.50301021000001</v>
      </c>
      <c r="G1805" s="103">
        <v>131.70910728000001</v>
      </c>
      <c r="H1805" s="104">
        <v>1708790.06</v>
      </c>
    </row>
    <row r="1806" spans="2:8" ht="15.95" customHeight="1" x14ac:dyDescent="0.2">
      <c r="B1806" s="101">
        <v>42810</v>
      </c>
      <c r="C1806" s="102">
        <v>305.88741613000002</v>
      </c>
      <c r="D1806" s="102">
        <v>305.14173870020045</v>
      </c>
      <c r="E1806" s="102">
        <v>227.60639291999999</v>
      </c>
      <c r="G1806" s="103">
        <v>133.13651067000001</v>
      </c>
      <c r="H1806" s="104">
        <v>1373792.08</v>
      </c>
    </row>
    <row r="1807" spans="2:8" ht="15.95" customHeight="1" x14ac:dyDescent="0.2">
      <c r="B1807" s="101">
        <v>42811</v>
      </c>
      <c r="C1807" s="102">
        <v>305.88523124</v>
      </c>
      <c r="D1807" s="102">
        <v>304.54546759380042</v>
      </c>
      <c r="E1807" s="102">
        <v>227.70982243</v>
      </c>
      <c r="G1807" s="103">
        <v>133.13555969999999</v>
      </c>
      <c r="H1807" s="104">
        <v>1086523.8899999999</v>
      </c>
    </row>
    <row r="1808" spans="2:8" ht="15.95" customHeight="1" x14ac:dyDescent="0.2">
      <c r="B1808" s="101">
        <v>42814</v>
      </c>
      <c r="C1808" s="102">
        <v>301.51544222000001</v>
      </c>
      <c r="D1808" s="102">
        <v>304.3963998172004</v>
      </c>
      <c r="E1808" s="102">
        <v>227.81329919999999</v>
      </c>
      <c r="G1808" s="103">
        <v>131.23362313999999</v>
      </c>
      <c r="H1808" s="104">
        <v>1727333.8</v>
      </c>
    </row>
    <row r="1809" spans="2:8" ht="15.95" customHeight="1" x14ac:dyDescent="0.2">
      <c r="B1809" s="101">
        <v>42815</v>
      </c>
      <c r="C1809" s="102">
        <v>299.76315683000001</v>
      </c>
      <c r="D1809" s="102">
        <v>303.35292538100038</v>
      </c>
      <c r="E1809" s="102">
        <v>227.91682277000001</v>
      </c>
      <c r="G1809" s="103">
        <v>130.47094657</v>
      </c>
      <c r="H1809" s="104">
        <v>1383276.81</v>
      </c>
    </row>
    <row r="1810" spans="2:8" ht="15.95" customHeight="1" x14ac:dyDescent="0.2">
      <c r="B1810" s="101">
        <v>42816</v>
      </c>
      <c r="C1810" s="102">
        <v>301.40619750000002</v>
      </c>
      <c r="D1810" s="102">
        <v>304.09826426400042</v>
      </c>
      <c r="E1810" s="102">
        <v>228.02039360000001</v>
      </c>
      <c r="G1810" s="103">
        <v>131.18607471999999</v>
      </c>
      <c r="H1810" s="104">
        <v>814884.48</v>
      </c>
    </row>
    <row r="1811" spans="2:8" ht="15.95" customHeight="1" x14ac:dyDescent="0.2">
      <c r="B1811" s="101">
        <v>42817</v>
      </c>
      <c r="C1811" s="102">
        <v>298.45658990999999</v>
      </c>
      <c r="D1811" s="102">
        <v>303.35292538100043</v>
      </c>
      <c r="E1811" s="102">
        <v>228.12401123000001</v>
      </c>
      <c r="G1811" s="103">
        <v>129.90226754</v>
      </c>
      <c r="H1811" s="104">
        <v>1359405.11</v>
      </c>
    </row>
    <row r="1812" spans="2:8" ht="15.95" customHeight="1" x14ac:dyDescent="0.2">
      <c r="B1812" s="101">
        <v>42818</v>
      </c>
      <c r="C1812" s="102">
        <v>291.02794857999999</v>
      </c>
      <c r="D1812" s="102">
        <v>303.20385760440041</v>
      </c>
      <c r="E1812" s="102">
        <v>228.22767612000001</v>
      </c>
      <c r="G1812" s="103">
        <v>126.66897537</v>
      </c>
      <c r="H1812" s="104">
        <v>3222868.51</v>
      </c>
    </row>
    <row r="1813" spans="2:8" ht="15.95" customHeight="1" x14ac:dyDescent="0.2">
      <c r="B1813" s="101">
        <v>42821</v>
      </c>
      <c r="C1813" s="102">
        <v>292.55737474</v>
      </c>
      <c r="D1813" s="102">
        <v>301.8622476150004</v>
      </c>
      <c r="E1813" s="102">
        <v>228.33138828</v>
      </c>
      <c r="G1813" s="103">
        <v>127.33465317</v>
      </c>
      <c r="H1813" s="104">
        <v>1062520.25</v>
      </c>
    </row>
    <row r="1814" spans="2:8" ht="15.95" customHeight="1" x14ac:dyDescent="0.2">
      <c r="B1814" s="101">
        <v>42822</v>
      </c>
      <c r="C1814" s="102">
        <v>291.68341693000002</v>
      </c>
      <c r="D1814" s="102">
        <v>301.56411206180042</v>
      </c>
      <c r="E1814" s="102">
        <v>228.43514723000001</v>
      </c>
      <c r="G1814" s="103">
        <v>126.95426586000001</v>
      </c>
      <c r="H1814" s="104">
        <v>1118736.74</v>
      </c>
    </row>
    <row r="1815" spans="2:8" ht="15.95" customHeight="1" x14ac:dyDescent="0.2">
      <c r="B1815" s="101">
        <v>42823</v>
      </c>
      <c r="C1815" s="102">
        <v>292.76493971000002</v>
      </c>
      <c r="D1815" s="102">
        <v>300.52063762560039</v>
      </c>
      <c r="E1815" s="102">
        <v>228.53895344</v>
      </c>
      <c r="G1815" s="103">
        <v>127.42499515999999</v>
      </c>
      <c r="H1815" s="104">
        <v>830130</v>
      </c>
    </row>
    <row r="1816" spans="2:8" ht="15.95" customHeight="1" x14ac:dyDescent="0.2">
      <c r="B1816" s="101">
        <v>42824</v>
      </c>
      <c r="C1816" s="102">
        <v>292.66661945999999</v>
      </c>
      <c r="D1816" s="102">
        <v>302.01131539160036</v>
      </c>
      <c r="E1816" s="102">
        <v>228.64280690999999</v>
      </c>
      <c r="G1816" s="103">
        <v>127.38220158</v>
      </c>
      <c r="H1816" s="104">
        <v>1424660.72</v>
      </c>
    </row>
    <row r="1817" spans="2:8" ht="15.95" customHeight="1" x14ac:dyDescent="0.2">
      <c r="B1817" s="101">
        <v>42825</v>
      </c>
      <c r="C1817" s="102">
        <v>292.55737474</v>
      </c>
      <c r="D1817" s="102">
        <v>302.90572205120037</v>
      </c>
      <c r="E1817" s="102">
        <v>228.74670764000001</v>
      </c>
      <c r="G1817" s="103">
        <v>127.33465317</v>
      </c>
      <c r="H1817" s="104">
        <v>677693.06</v>
      </c>
    </row>
    <row r="1818" spans="2:8" ht="15.95" customHeight="1" x14ac:dyDescent="0.2">
      <c r="B1818" s="101">
        <v>42828</v>
      </c>
      <c r="C1818" s="102">
        <v>287.36676969000001</v>
      </c>
      <c r="D1818" s="102">
        <v>300.22250207240035</v>
      </c>
      <c r="E1818" s="102">
        <v>228.85065564000001</v>
      </c>
      <c r="G1818" s="103">
        <v>124.19740880000001</v>
      </c>
      <c r="H1818" s="104">
        <v>2171921.61</v>
      </c>
    </row>
    <row r="1819" spans="2:8" ht="15.95" customHeight="1" x14ac:dyDescent="0.2">
      <c r="B1819" s="101">
        <v>42829</v>
      </c>
      <c r="C1819" s="102">
        <v>294.84352931000001</v>
      </c>
      <c r="D1819" s="102">
        <v>300.66970540220035</v>
      </c>
      <c r="E1819" s="102">
        <v>228.95465089000001</v>
      </c>
      <c r="G1819" s="103">
        <v>127.42879902999999</v>
      </c>
      <c r="H1819" s="104">
        <v>1428026.32</v>
      </c>
    </row>
    <row r="1820" spans="2:8" ht="15.95" customHeight="1" x14ac:dyDescent="0.2">
      <c r="B1820" s="101">
        <v>42830</v>
      </c>
      <c r="C1820" s="102">
        <v>290.44504712000003</v>
      </c>
      <c r="D1820" s="102">
        <v>300.52063762560033</v>
      </c>
      <c r="E1820" s="102">
        <v>229.05869340999999</v>
      </c>
      <c r="G1820" s="103">
        <v>125.52781342999999</v>
      </c>
      <c r="H1820" s="104">
        <v>1046740.33</v>
      </c>
    </row>
    <row r="1821" spans="2:8" ht="15.95" customHeight="1" x14ac:dyDescent="0.2">
      <c r="B1821" s="101">
        <v>42831</v>
      </c>
      <c r="C1821" s="102">
        <v>291.54521775000001</v>
      </c>
      <c r="D1821" s="102">
        <v>301.26597650860037</v>
      </c>
      <c r="E1821" s="102">
        <v>229.16278319</v>
      </c>
      <c r="G1821" s="103">
        <v>126.00329757</v>
      </c>
      <c r="H1821" s="104">
        <v>880472.93</v>
      </c>
    </row>
    <row r="1822" spans="2:8" ht="15.95" customHeight="1" x14ac:dyDescent="0.2">
      <c r="B1822" s="101">
        <v>42832</v>
      </c>
      <c r="C1822" s="102">
        <v>294.62349518000002</v>
      </c>
      <c r="D1822" s="102">
        <v>301.71317983840038</v>
      </c>
      <c r="E1822" s="102">
        <v>229.26692023000001</v>
      </c>
      <c r="G1822" s="103">
        <v>127.3337022</v>
      </c>
      <c r="H1822" s="104">
        <v>739078.68</v>
      </c>
    </row>
    <row r="1823" spans="2:8" ht="15.95" customHeight="1" x14ac:dyDescent="0.2">
      <c r="B1823" s="101">
        <v>42835</v>
      </c>
      <c r="C1823" s="102">
        <v>299.24641217999999</v>
      </c>
      <c r="D1823" s="102">
        <v>301.71317983840038</v>
      </c>
      <c r="E1823" s="102">
        <v>229.37110453</v>
      </c>
      <c r="G1823" s="103">
        <v>129.33168656999999</v>
      </c>
      <c r="H1823" s="104">
        <v>937641.36</v>
      </c>
    </row>
    <row r="1824" spans="2:8" ht="15.95" customHeight="1" x14ac:dyDescent="0.2">
      <c r="B1824" s="101">
        <v>42836</v>
      </c>
      <c r="C1824" s="102">
        <v>300.23656575000001</v>
      </c>
      <c r="D1824" s="102">
        <v>302.01131539160042</v>
      </c>
      <c r="E1824" s="102">
        <v>229.47533609000001</v>
      </c>
      <c r="G1824" s="103">
        <v>129.75962229999999</v>
      </c>
      <c r="H1824" s="104">
        <v>502344.03</v>
      </c>
    </row>
    <row r="1825" spans="2:8" ht="15.95" customHeight="1" x14ac:dyDescent="0.2">
      <c r="B1825" s="101">
        <v>42837</v>
      </c>
      <c r="C1825" s="102">
        <v>296.38596854000002</v>
      </c>
      <c r="D1825" s="102">
        <v>302.3094509448004</v>
      </c>
      <c r="E1825" s="102">
        <v>229.57961492000001</v>
      </c>
      <c r="G1825" s="103">
        <v>128.09542780000001</v>
      </c>
      <c r="H1825" s="104">
        <v>1152617.74</v>
      </c>
    </row>
    <row r="1826" spans="2:8" ht="15.95" customHeight="1" x14ac:dyDescent="0.2">
      <c r="B1826" s="101">
        <v>42838</v>
      </c>
      <c r="C1826" s="102">
        <v>294.18562727</v>
      </c>
      <c r="D1826" s="102">
        <v>302.45851872140037</v>
      </c>
      <c r="E1826" s="102">
        <v>229.67577638</v>
      </c>
      <c r="G1826" s="103">
        <v>127.14445951</v>
      </c>
      <c r="H1826" s="104">
        <v>1579395.06</v>
      </c>
    </row>
    <row r="1827" spans="2:8" ht="15.95" customHeight="1" x14ac:dyDescent="0.2">
      <c r="B1827" s="101">
        <v>42842</v>
      </c>
      <c r="C1827" s="102">
        <v>300.12654868999999</v>
      </c>
      <c r="D1827" s="102">
        <v>302.16038316820038</v>
      </c>
      <c r="E1827" s="102">
        <v>229.77197815</v>
      </c>
      <c r="G1827" s="103">
        <v>129.71207387999999</v>
      </c>
      <c r="H1827" s="104">
        <v>1073130.3799999999</v>
      </c>
    </row>
    <row r="1828" spans="2:8" ht="15.95" customHeight="1" x14ac:dyDescent="0.2">
      <c r="B1828" s="101">
        <v>42843</v>
      </c>
      <c r="C1828" s="102">
        <v>299.24641217999999</v>
      </c>
      <c r="D1828" s="102">
        <v>302.3094509448004</v>
      </c>
      <c r="E1828" s="102">
        <v>229.86822024</v>
      </c>
      <c r="G1828" s="103">
        <v>129.33168656999999</v>
      </c>
      <c r="H1828" s="104">
        <v>1178388.19</v>
      </c>
    </row>
    <row r="1829" spans="2:8" ht="15.95" customHeight="1" x14ac:dyDescent="0.2">
      <c r="B1829" s="101">
        <v>42844</v>
      </c>
      <c r="C1829" s="102">
        <v>298.14624155000001</v>
      </c>
      <c r="D1829" s="102">
        <v>302.16038316820044</v>
      </c>
      <c r="E1829" s="102">
        <v>229.96450264000001</v>
      </c>
      <c r="G1829" s="103">
        <v>128.85620243</v>
      </c>
      <c r="H1829" s="104">
        <v>570046.06000000006</v>
      </c>
    </row>
    <row r="1830" spans="2:8" ht="15.95" customHeight="1" x14ac:dyDescent="0.2">
      <c r="B1830" s="101">
        <v>42845</v>
      </c>
      <c r="C1830" s="102">
        <v>299.46644630999998</v>
      </c>
      <c r="D1830" s="102">
        <v>302.01131539160042</v>
      </c>
      <c r="E1830" s="102">
        <v>230.06082534000001</v>
      </c>
      <c r="G1830" s="103">
        <v>129.42678340000001</v>
      </c>
      <c r="H1830" s="104">
        <v>1132590.04</v>
      </c>
    </row>
    <row r="1831" spans="2:8" ht="15.95" customHeight="1" x14ac:dyDescent="0.2">
      <c r="B1831" s="101">
        <v>42849</v>
      </c>
      <c r="C1831" s="102">
        <v>299.24641217999999</v>
      </c>
      <c r="D1831" s="102">
        <v>302.3094509448004</v>
      </c>
      <c r="E1831" s="102">
        <v>230.15718835999999</v>
      </c>
      <c r="G1831" s="103">
        <v>129.33168656999999</v>
      </c>
      <c r="H1831" s="104">
        <v>337564.64</v>
      </c>
    </row>
    <row r="1832" spans="2:8" ht="15.95" customHeight="1" x14ac:dyDescent="0.2">
      <c r="B1832" s="101">
        <v>42850</v>
      </c>
      <c r="C1832" s="102">
        <v>298.14624155000001</v>
      </c>
      <c r="D1832" s="102">
        <v>301.56411206180042</v>
      </c>
      <c r="E1832" s="102">
        <v>230.25359169000001</v>
      </c>
      <c r="G1832" s="103">
        <v>128.85620243</v>
      </c>
      <c r="H1832" s="104">
        <v>579160.06999999995</v>
      </c>
    </row>
    <row r="1833" spans="2:8" ht="15.95" customHeight="1" x14ac:dyDescent="0.2">
      <c r="B1833" s="101">
        <v>42851</v>
      </c>
      <c r="C1833" s="102">
        <v>301.00668519999999</v>
      </c>
      <c r="D1833" s="102">
        <v>302.01131539160042</v>
      </c>
      <c r="E1833" s="102">
        <v>230.3500358</v>
      </c>
      <c r="G1833" s="103">
        <v>130.0924612</v>
      </c>
      <c r="H1833" s="104">
        <v>2703949.67</v>
      </c>
    </row>
    <row r="1834" spans="2:8" ht="15.95" customHeight="1" x14ac:dyDescent="0.2">
      <c r="B1834" s="101">
        <v>42852</v>
      </c>
      <c r="C1834" s="102">
        <v>297.04607091999998</v>
      </c>
      <c r="D1834" s="102">
        <v>301.8622476150004</v>
      </c>
      <c r="E1834" s="102">
        <v>230.44652020999999</v>
      </c>
      <c r="G1834" s="103">
        <v>128.38071829</v>
      </c>
      <c r="H1834" s="104">
        <v>952172.46</v>
      </c>
    </row>
    <row r="1835" spans="2:8" ht="15.95" customHeight="1" x14ac:dyDescent="0.2">
      <c r="B1835" s="101">
        <v>42853</v>
      </c>
      <c r="C1835" s="102">
        <v>299.24641217999999</v>
      </c>
      <c r="D1835" s="102">
        <v>303.35292538100038</v>
      </c>
      <c r="E1835" s="102">
        <v>230.54304493999999</v>
      </c>
      <c r="G1835" s="103">
        <v>129.33168656999999</v>
      </c>
      <c r="H1835" s="104">
        <v>1358343.92</v>
      </c>
    </row>
    <row r="1836" spans="2:8" ht="15.95" customHeight="1" x14ac:dyDescent="0.2">
      <c r="B1836" s="101">
        <v>42857</v>
      </c>
      <c r="C1836" s="102">
        <v>296.45468643999999</v>
      </c>
      <c r="D1836" s="102">
        <v>303.9491964874004</v>
      </c>
      <c r="E1836" s="102">
        <v>230.63960997999999</v>
      </c>
      <c r="G1836" s="103">
        <v>127.23955633999999</v>
      </c>
      <c r="H1836" s="104">
        <v>1418731.84</v>
      </c>
    </row>
    <row r="1837" spans="2:8" ht="15.95" customHeight="1" x14ac:dyDescent="0.2">
      <c r="B1837" s="101">
        <v>42858</v>
      </c>
      <c r="C1837" s="102">
        <v>298.00564519</v>
      </c>
      <c r="D1837" s="102">
        <v>304.84360314700035</v>
      </c>
      <c r="E1837" s="102">
        <v>230.73621578999999</v>
      </c>
      <c r="G1837" s="103">
        <v>127.90523414</v>
      </c>
      <c r="H1837" s="104">
        <v>1156873.44</v>
      </c>
    </row>
    <row r="1838" spans="2:8" ht="15.95" customHeight="1" x14ac:dyDescent="0.2">
      <c r="B1838" s="101">
        <v>42859</v>
      </c>
      <c r="C1838" s="102">
        <v>295.78998983000002</v>
      </c>
      <c r="D1838" s="102">
        <v>303.80012871080032</v>
      </c>
      <c r="E1838" s="102">
        <v>230.83286190999999</v>
      </c>
      <c r="G1838" s="103">
        <v>126.95426586000001</v>
      </c>
      <c r="H1838" s="104">
        <v>919559.49</v>
      </c>
    </row>
    <row r="1839" spans="2:8" ht="15.95" customHeight="1" x14ac:dyDescent="0.2">
      <c r="B1839" s="101">
        <v>42860</v>
      </c>
      <c r="C1839" s="102">
        <v>298.84759422000002</v>
      </c>
      <c r="D1839" s="102">
        <v>305.14173870020034</v>
      </c>
      <c r="E1839" s="102">
        <v>230.92954835</v>
      </c>
      <c r="G1839" s="103">
        <v>128.26660208999999</v>
      </c>
      <c r="H1839" s="104">
        <v>485082.2</v>
      </c>
    </row>
    <row r="1840" spans="2:8" ht="15.95" customHeight="1" x14ac:dyDescent="0.2">
      <c r="B1840" s="101">
        <v>42863</v>
      </c>
      <c r="C1840" s="102">
        <v>299.11347286</v>
      </c>
      <c r="D1840" s="102">
        <v>304.99267092360037</v>
      </c>
      <c r="E1840" s="102">
        <v>231.02627555999999</v>
      </c>
      <c r="G1840" s="103">
        <v>128.38071829</v>
      </c>
      <c r="H1840" s="104">
        <v>1826642.24</v>
      </c>
    </row>
    <row r="1841" spans="2:8" ht="15.95" customHeight="1" x14ac:dyDescent="0.2">
      <c r="B1841" s="101">
        <v>42864</v>
      </c>
      <c r="C1841" s="102">
        <v>299.10239459000002</v>
      </c>
      <c r="D1841" s="102">
        <v>305.5889420300004</v>
      </c>
      <c r="E1841" s="102">
        <v>231.12304308</v>
      </c>
      <c r="G1841" s="103">
        <v>128.37596345</v>
      </c>
      <c r="H1841" s="104">
        <v>1894484.89</v>
      </c>
    </row>
    <row r="1842" spans="2:8" ht="15.95" customHeight="1" x14ac:dyDescent="0.2">
      <c r="B1842" s="101">
        <v>42865</v>
      </c>
      <c r="C1842" s="102">
        <v>296.89781750999998</v>
      </c>
      <c r="D1842" s="102">
        <v>305.73800980660042</v>
      </c>
      <c r="E1842" s="102">
        <v>231.21985136999999</v>
      </c>
      <c r="G1842" s="103">
        <v>127.42975</v>
      </c>
      <c r="H1842" s="104">
        <v>3364066.8</v>
      </c>
    </row>
    <row r="1843" spans="2:8" ht="15.95" customHeight="1" x14ac:dyDescent="0.2">
      <c r="B1843" s="101">
        <v>42866</v>
      </c>
      <c r="C1843" s="102">
        <v>301.01228950000001</v>
      </c>
      <c r="D1843" s="102">
        <v>305.43987425340043</v>
      </c>
      <c r="E1843" s="102">
        <v>231.31669998000001</v>
      </c>
      <c r="G1843" s="103">
        <v>129.19569811</v>
      </c>
      <c r="H1843" s="104">
        <v>314376.71000000002</v>
      </c>
    </row>
    <row r="1844" spans="2:8" ht="15.95" customHeight="1" x14ac:dyDescent="0.2">
      <c r="B1844" s="101">
        <v>42867</v>
      </c>
      <c r="C1844" s="102">
        <v>300.88599714999998</v>
      </c>
      <c r="D1844" s="102">
        <v>306.93055201940041</v>
      </c>
      <c r="E1844" s="102">
        <v>231.41358936</v>
      </c>
      <c r="G1844" s="103">
        <v>129.14149291000001</v>
      </c>
      <c r="H1844" s="104">
        <v>257527.7</v>
      </c>
    </row>
    <row r="1845" spans="2:8" ht="15.95" customHeight="1" x14ac:dyDescent="0.2">
      <c r="B1845" s="101">
        <v>42870</v>
      </c>
      <c r="C1845" s="102">
        <v>309.74861857000002</v>
      </c>
      <c r="D1845" s="102">
        <v>308.1230942322004</v>
      </c>
      <c r="E1845" s="102">
        <v>231.51051905</v>
      </c>
      <c r="G1845" s="103">
        <v>132.94536604999999</v>
      </c>
      <c r="H1845" s="104">
        <v>3441786.31</v>
      </c>
    </row>
    <row r="1846" spans="2:8" ht="15.95" customHeight="1" x14ac:dyDescent="0.2">
      <c r="B1846" s="101">
        <v>42871</v>
      </c>
      <c r="C1846" s="102">
        <v>312.18583946000001</v>
      </c>
      <c r="D1846" s="102">
        <v>308.86843311520039</v>
      </c>
      <c r="E1846" s="102">
        <v>231.60748950999999</v>
      </c>
      <c r="G1846" s="103">
        <v>133.99143115999999</v>
      </c>
      <c r="H1846" s="104">
        <v>2144442.7000000002</v>
      </c>
    </row>
    <row r="1847" spans="2:8" ht="15.95" customHeight="1" x14ac:dyDescent="0.2">
      <c r="B1847" s="101">
        <v>42872</v>
      </c>
      <c r="C1847" s="102">
        <v>312.39411106</v>
      </c>
      <c r="D1847" s="102">
        <v>308.86843311520039</v>
      </c>
      <c r="E1847" s="102">
        <v>231.70450029</v>
      </c>
      <c r="G1847" s="103">
        <v>134.08082218000001</v>
      </c>
      <c r="H1847" s="104">
        <v>1603138.22</v>
      </c>
    </row>
    <row r="1848" spans="2:8" ht="15.95" customHeight="1" x14ac:dyDescent="0.2">
      <c r="B1848" s="101">
        <v>42873</v>
      </c>
      <c r="C1848" s="102">
        <v>304.87196112999999</v>
      </c>
      <c r="D1848" s="102">
        <v>299.47716318940041</v>
      </c>
      <c r="E1848" s="102">
        <v>231.80155184</v>
      </c>
      <c r="G1848" s="103">
        <v>130.85228486</v>
      </c>
      <c r="H1848" s="104">
        <v>2708815.02</v>
      </c>
    </row>
    <row r="1849" spans="2:8" ht="15.95" customHeight="1" x14ac:dyDescent="0.2">
      <c r="B1849" s="101">
        <v>42874</v>
      </c>
      <c r="C1849" s="102">
        <v>307.30918201999998</v>
      </c>
      <c r="D1849" s="102">
        <v>303.20385760440041</v>
      </c>
      <c r="E1849" s="102">
        <v>231.89864417000001</v>
      </c>
      <c r="G1849" s="103">
        <v>131.89834997</v>
      </c>
      <c r="H1849" s="104">
        <v>2462985.46</v>
      </c>
    </row>
    <row r="1850" spans="2:8" ht="15.95" customHeight="1" x14ac:dyDescent="0.2">
      <c r="B1850" s="101">
        <v>42877</v>
      </c>
      <c r="C1850" s="102">
        <v>304.65261125000001</v>
      </c>
      <c r="D1850" s="102">
        <v>302.16038316820038</v>
      </c>
      <c r="E1850" s="102">
        <v>231.99577726999999</v>
      </c>
      <c r="G1850" s="103">
        <v>130.758139</v>
      </c>
      <c r="H1850" s="104">
        <v>1268014.04</v>
      </c>
    </row>
    <row r="1851" spans="2:8" ht="15.95" customHeight="1" x14ac:dyDescent="0.2">
      <c r="B1851" s="101">
        <v>42878</v>
      </c>
      <c r="C1851" s="102">
        <v>307.97609427999998</v>
      </c>
      <c r="D1851" s="102">
        <v>302.90572205120037</v>
      </c>
      <c r="E1851" s="102">
        <v>232.09295068</v>
      </c>
      <c r="G1851" s="103">
        <v>132.18459142</v>
      </c>
      <c r="H1851" s="104">
        <v>1249964.3899999999</v>
      </c>
    </row>
    <row r="1852" spans="2:8" ht="15.95" customHeight="1" x14ac:dyDescent="0.2">
      <c r="B1852" s="101">
        <v>42879</v>
      </c>
      <c r="C1852" s="102">
        <v>310.18953398000002</v>
      </c>
      <c r="D1852" s="102">
        <v>304.24733204060038</v>
      </c>
      <c r="E1852" s="102">
        <v>232.19016486000001</v>
      </c>
      <c r="G1852" s="103">
        <v>133.13460874</v>
      </c>
      <c r="H1852" s="104">
        <v>427220.64</v>
      </c>
    </row>
    <row r="1853" spans="2:8" ht="15.95" customHeight="1" x14ac:dyDescent="0.2">
      <c r="B1853" s="101">
        <v>42880</v>
      </c>
      <c r="C1853" s="102">
        <v>309.08613760999998</v>
      </c>
      <c r="D1853" s="102">
        <v>304.24733204060038</v>
      </c>
      <c r="E1853" s="102">
        <v>232.28741982</v>
      </c>
      <c r="G1853" s="103">
        <v>132.66102652999999</v>
      </c>
      <c r="H1853" s="104">
        <v>286384.02</v>
      </c>
    </row>
    <row r="1854" spans="2:8" ht="15.95" customHeight="1" x14ac:dyDescent="0.2">
      <c r="B1854" s="101">
        <v>42881</v>
      </c>
      <c r="C1854" s="102">
        <v>316.83871570000002</v>
      </c>
      <c r="D1854" s="102">
        <v>306.18521313640036</v>
      </c>
      <c r="E1854" s="102">
        <v>232.38471555999999</v>
      </c>
      <c r="G1854" s="103">
        <v>135.98846456000001</v>
      </c>
      <c r="H1854" s="104">
        <v>1816158.33</v>
      </c>
    </row>
    <row r="1855" spans="2:8" ht="15.95" customHeight="1" x14ac:dyDescent="0.2">
      <c r="B1855" s="101">
        <v>42884</v>
      </c>
      <c r="C1855" s="102">
        <v>317.94654337999998</v>
      </c>
      <c r="D1855" s="102">
        <v>306.48334868960035</v>
      </c>
      <c r="E1855" s="102">
        <v>232.48205207000001</v>
      </c>
      <c r="G1855" s="103">
        <v>136.4639487</v>
      </c>
      <c r="H1855" s="104">
        <v>920968.29</v>
      </c>
    </row>
    <row r="1856" spans="2:8" ht="15.95" customHeight="1" x14ac:dyDescent="0.2">
      <c r="B1856" s="101">
        <v>42885</v>
      </c>
      <c r="C1856" s="102">
        <v>325.70133712000001</v>
      </c>
      <c r="D1856" s="102">
        <v>306.33428091300033</v>
      </c>
      <c r="E1856" s="102">
        <v>232.57942935</v>
      </c>
      <c r="G1856" s="103">
        <v>139.79233769000001</v>
      </c>
      <c r="H1856" s="104">
        <v>551592.03</v>
      </c>
    </row>
    <row r="1857" spans="2:8" ht="15.95" customHeight="1" x14ac:dyDescent="0.2">
      <c r="B1857" s="101">
        <v>42886</v>
      </c>
      <c r="C1857" s="102">
        <v>329.02482014999998</v>
      </c>
      <c r="D1857" s="102">
        <v>306.48334868960035</v>
      </c>
      <c r="E1857" s="102">
        <v>232.67684740999999</v>
      </c>
      <c r="G1857" s="103">
        <v>141.21879011999999</v>
      </c>
      <c r="H1857" s="104">
        <v>925206.5</v>
      </c>
    </row>
    <row r="1858" spans="2:8" ht="15.95" customHeight="1" x14ac:dyDescent="0.2">
      <c r="B1858" s="101">
        <v>42887</v>
      </c>
      <c r="C1858" s="102">
        <v>331.11857392000002</v>
      </c>
      <c r="D1858" s="102">
        <v>308.27216200880036</v>
      </c>
      <c r="E1858" s="102">
        <v>232.76604061</v>
      </c>
      <c r="G1858" s="103">
        <v>141.21783915</v>
      </c>
      <c r="H1858" s="104">
        <v>859337.29</v>
      </c>
    </row>
    <row r="1859" spans="2:8" ht="15.95" customHeight="1" x14ac:dyDescent="0.2">
      <c r="B1859" s="101">
        <v>42888</v>
      </c>
      <c r="C1859" s="102">
        <v>330.22889579999998</v>
      </c>
      <c r="D1859" s="102">
        <v>309.61377199820038</v>
      </c>
      <c r="E1859" s="102">
        <v>232.85526809999999</v>
      </c>
      <c r="G1859" s="103">
        <v>140.83840280000001</v>
      </c>
      <c r="H1859" s="104">
        <v>654000.32999999996</v>
      </c>
    </row>
    <row r="1860" spans="2:8" ht="15.95" customHeight="1" x14ac:dyDescent="0.2">
      <c r="B1860" s="101">
        <v>42891</v>
      </c>
      <c r="C1860" s="102">
        <v>323.76256360999997</v>
      </c>
      <c r="D1860" s="102">
        <v>307.52682312580038</v>
      </c>
      <c r="E1860" s="102">
        <v>232.94452988</v>
      </c>
      <c r="G1860" s="103">
        <v>138.08059478000001</v>
      </c>
      <c r="H1860" s="104">
        <v>879149.51</v>
      </c>
    </row>
    <row r="1861" spans="2:8" ht="15.95" customHeight="1" x14ac:dyDescent="0.2">
      <c r="B1861" s="101">
        <v>42892</v>
      </c>
      <c r="C1861" s="102">
        <v>327.78060864000003</v>
      </c>
      <c r="D1861" s="102">
        <v>307.82495867900036</v>
      </c>
      <c r="E1861" s="102">
        <v>233.03382594000001</v>
      </c>
      <c r="G1861" s="103">
        <v>139.79423962999999</v>
      </c>
      <c r="H1861" s="104">
        <v>1122200.57</v>
      </c>
    </row>
    <row r="1862" spans="2:8" ht="15.95" customHeight="1" x14ac:dyDescent="0.2">
      <c r="B1862" s="101">
        <v>42893</v>
      </c>
      <c r="C1862" s="102">
        <v>323.53958662999997</v>
      </c>
      <c r="D1862" s="102">
        <v>308.27216200880036</v>
      </c>
      <c r="E1862" s="102">
        <v>233.12315629</v>
      </c>
      <c r="G1862" s="103">
        <v>137.98549795</v>
      </c>
      <c r="H1862" s="104">
        <v>1120706.74</v>
      </c>
    </row>
    <row r="1863" spans="2:8" ht="15.95" customHeight="1" x14ac:dyDescent="0.2">
      <c r="B1863" s="101">
        <v>42894</v>
      </c>
      <c r="C1863" s="102">
        <v>318.41111626999998</v>
      </c>
      <c r="D1863" s="102">
        <v>306.63241646620037</v>
      </c>
      <c r="E1863" s="102">
        <v>233.21252093000001</v>
      </c>
      <c r="G1863" s="103">
        <v>135.79827090000001</v>
      </c>
      <c r="H1863" s="104">
        <v>831842.77</v>
      </c>
    </row>
    <row r="1864" spans="2:8" ht="15.95" customHeight="1" x14ac:dyDescent="0.2">
      <c r="B1864" s="101">
        <v>42895</v>
      </c>
      <c r="C1864" s="102">
        <v>323.31660965999998</v>
      </c>
      <c r="D1864" s="102">
        <v>307.6758909024004</v>
      </c>
      <c r="E1864" s="102">
        <v>233.30191986</v>
      </c>
      <c r="G1864" s="103">
        <v>137.89040112000001</v>
      </c>
      <c r="H1864" s="104">
        <v>915766.63</v>
      </c>
    </row>
    <row r="1865" spans="2:8" ht="15.95" customHeight="1" x14ac:dyDescent="0.2">
      <c r="B1865" s="101">
        <v>42898</v>
      </c>
      <c r="C1865" s="102">
        <v>320.09682218</v>
      </c>
      <c r="D1865" s="102">
        <v>306.78148424280039</v>
      </c>
      <c r="E1865" s="102">
        <v>233.39135261000001</v>
      </c>
      <c r="G1865" s="103">
        <v>136.51720291999999</v>
      </c>
      <c r="H1865" s="104">
        <v>894870.84</v>
      </c>
    </row>
    <row r="1866" spans="2:8" ht="15.95" customHeight="1" x14ac:dyDescent="0.2">
      <c r="B1866" s="101">
        <v>42899</v>
      </c>
      <c r="C1866" s="102">
        <v>317.74218536000001</v>
      </c>
      <c r="D1866" s="102">
        <v>306.18521313640042</v>
      </c>
      <c r="E1866" s="102">
        <v>233.48081965</v>
      </c>
      <c r="G1866" s="103">
        <v>135.51298041000001</v>
      </c>
      <c r="H1866" s="104">
        <v>2623784.89</v>
      </c>
    </row>
    <row r="1867" spans="2:8" ht="15.95" customHeight="1" x14ac:dyDescent="0.2">
      <c r="B1867" s="101">
        <v>42900</v>
      </c>
      <c r="C1867" s="102">
        <v>328.66805699000003</v>
      </c>
      <c r="D1867" s="102">
        <v>307.22868757260045</v>
      </c>
      <c r="E1867" s="102">
        <v>233.57032097000001</v>
      </c>
      <c r="G1867" s="103">
        <v>140.17272500000001</v>
      </c>
      <c r="H1867" s="104">
        <v>1035773.67</v>
      </c>
    </row>
    <row r="1868" spans="2:8" ht="15.95" customHeight="1" x14ac:dyDescent="0.2">
      <c r="B1868" s="101">
        <v>42902</v>
      </c>
      <c r="C1868" s="102">
        <v>325.65786787000002</v>
      </c>
      <c r="D1868" s="102">
        <v>307.67589090240045</v>
      </c>
      <c r="E1868" s="102">
        <v>233.65985705</v>
      </c>
      <c r="G1868" s="103">
        <v>138.88891781999999</v>
      </c>
      <c r="H1868" s="104">
        <v>682813.64</v>
      </c>
    </row>
    <row r="1869" spans="2:8" ht="15.95" customHeight="1" x14ac:dyDescent="0.2">
      <c r="B1869" s="101">
        <v>42905</v>
      </c>
      <c r="C1869" s="102">
        <v>325.99233333000001</v>
      </c>
      <c r="D1869" s="102">
        <v>307.82495867900042</v>
      </c>
      <c r="E1869" s="102">
        <v>233.74942741000001</v>
      </c>
      <c r="G1869" s="103">
        <v>139.03156306</v>
      </c>
      <c r="H1869" s="104">
        <v>894343.12</v>
      </c>
    </row>
    <row r="1870" spans="2:8" ht="15.95" customHeight="1" x14ac:dyDescent="0.2">
      <c r="B1870" s="101">
        <v>42906</v>
      </c>
      <c r="C1870" s="102">
        <v>330.00368906</v>
      </c>
      <c r="D1870" s="102">
        <v>307.82495867900042</v>
      </c>
      <c r="E1870" s="102">
        <v>233.83903207</v>
      </c>
      <c r="G1870" s="103">
        <v>140.74235501000001</v>
      </c>
      <c r="H1870" s="104">
        <v>560870.44999999995</v>
      </c>
    </row>
    <row r="1871" spans="2:8" ht="15.95" customHeight="1" x14ac:dyDescent="0.2">
      <c r="B1871" s="101">
        <v>42907</v>
      </c>
      <c r="C1871" s="102">
        <v>328.89103397000002</v>
      </c>
      <c r="D1871" s="102">
        <v>308.86843311520039</v>
      </c>
      <c r="E1871" s="102">
        <v>233.92867100999999</v>
      </c>
      <c r="G1871" s="103">
        <v>140.26782183</v>
      </c>
      <c r="H1871" s="104">
        <v>835834.8</v>
      </c>
    </row>
    <row r="1872" spans="2:8" ht="15.95" customHeight="1" x14ac:dyDescent="0.2">
      <c r="B1872" s="101">
        <v>42908</v>
      </c>
      <c r="C1872" s="102">
        <v>331.78973459999997</v>
      </c>
      <c r="D1872" s="102">
        <v>309.61377199820038</v>
      </c>
      <c r="E1872" s="102">
        <v>234.01834423</v>
      </c>
      <c r="G1872" s="103">
        <v>141.50408060000001</v>
      </c>
      <c r="H1872" s="104">
        <v>1903674.42</v>
      </c>
    </row>
    <row r="1873" spans="2:8" ht="15.95" customHeight="1" x14ac:dyDescent="0.2">
      <c r="B1873" s="101">
        <v>42909</v>
      </c>
      <c r="C1873" s="102">
        <v>333.34388410000003</v>
      </c>
      <c r="D1873" s="102">
        <v>308.71936533860037</v>
      </c>
      <c r="E1873" s="102">
        <v>234.10805174999999</v>
      </c>
      <c r="G1873" s="103">
        <v>142.16690549</v>
      </c>
      <c r="H1873" s="104">
        <v>1121268.6299999999</v>
      </c>
    </row>
    <row r="1874" spans="2:8" ht="15.95" customHeight="1" x14ac:dyDescent="0.2">
      <c r="B1874" s="101">
        <v>42912</v>
      </c>
      <c r="C1874" s="102">
        <v>332.23568855000002</v>
      </c>
      <c r="D1874" s="102">
        <v>308.57029756200041</v>
      </c>
      <c r="E1874" s="102">
        <v>234.19779355</v>
      </c>
      <c r="G1874" s="103">
        <v>141.69427425999999</v>
      </c>
      <c r="H1874" s="104">
        <v>1213349.46</v>
      </c>
    </row>
    <row r="1875" spans="2:8" ht="15.95" customHeight="1" x14ac:dyDescent="0.2">
      <c r="B1875" s="101">
        <v>42913</v>
      </c>
      <c r="C1875" s="102">
        <v>334.24248130000001</v>
      </c>
      <c r="D1875" s="102">
        <v>308.57029756200041</v>
      </c>
      <c r="E1875" s="102">
        <v>234.28757010999999</v>
      </c>
      <c r="G1875" s="103">
        <v>142.55014571000001</v>
      </c>
      <c r="H1875" s="104">
        <v>899015.45</v>
      </c>
    </row>
    <row r="1876" spans="2:8" ht="15.95" customHeight="1" x14ac:dyDescent="0.2">
      <c r="B1876" s="101">
        <v>42914</v>
      </c>
      <c r="C1876" s="102">
        <v>330.36937129</v>
      </c>
      <c r="D1876" s="102">
        <v>307.37775534920041</v>
      </c>
      <c r="E1876" s="102">
        <v>234.37738095</v>
      </c>
      <c r="G1876" s="103">
        <v>140.89831380000001</v>
      </c>
      <c r="H1876" s="104">
        <v>726643.65</v>
      </c>
    </row>
    <row r="1877" spans="2:8" ht="15.95" customHeight="1" x14ac:dyDescent="0.2">
      <c r="B1877" s="101">
        <v>42915</v>
      </c>
      <c r="C1877" s="102">
        <v>328.86873627</v>
      </c>
      <c r="D1877" s="102">
        <v>307.82495867900042</v>
      </c>
      <c r="E1877" s="102">
        <v>234.46722607999999</v>
      </c>
      <c r="G1877" s="103">
        <v>140.25831214999999</v>
      </c>
      <c r="H1877" s="104">
        <v>2103488.4</v>
      </c>
    </row>
    <row r="1878" spans="2:8" ht="15.95" customHeight="1" x14ac:dyDescent="0.2">
      <c r="B1878" s="101">
        <v>42916</v>
      </c>
      <c r="C1878" s="102">
        <v>323.33444781999998</v>
      </c>
      <c r="D1878" s="102">
        <v>309.16656866840043</v>
      </c>
      <c r="E1878" s="102">
        <v>234.55710596</v>
      </c>
      <c r="G1878" s="103">
        <v>137.89800887000001</v>
      </c>
      <c r="H1878" s="104">
        <v>1820784.74</v>
      </c>
    </row>
    <row r="1879" spans="2:8" ht="15.95" customHeight="1" x14ac:dyDescent="0.2">
      <c r="B1879" s="101">
        <v>42919</v>
      </c>
      <c r="C1879" s="102">
        <v>325.42615246999998</v>
      </c>
      <c r="D1879" s="102">
        <v>308.86843311520039</v>
      </c>
      <c r="E1879" s="102">
        <v>234.64702012000001</v>
      </c>
      <c r="G1879" s="103">
        <v>137.89040112000001</v>
      </c>
      <c r="H1879" s="104">
        <v>850767.67</v>
      </c>
    </row>
    <row r="1880" spans="2:8" ht="15.95" customHeight="1" x14ac:dyDescent="0.2">
      <c r="B1880" s="101">
        <v>42920</v>
      </c>
      <c r="C1880" s="102">
        <v>327.67047076</v>
      </c>
      <c r="D1880" s="102">
        <v>308.1230942322004</v>
      </c>
      <c r="E1880" s="102">
        <v>234.73696858</v>
      </c>
      <c r="G1880" s="103">
        <v>138.84136941</v>
      </c>
      <c r="H1880" s="104">
        <v>1179959.3400000001</v>
      </c>
    </row>
    <row r="1881" spans="2:8" ht="15.95" customHeight="1" x14ac:dyDescent="0.2">
      <c r="B1881" s="101">
        <v>42921</v>
      </c>
      <c r="C1881" s="102">
        <v>325.20172064000002</v>
      </c>
      <c r="D1881" s="102">
        <v>306.33428091300038</v>
      </c>
      <c r="E1881" s="102">
        <v>234.82695179000001</v>
      </c>
      <c r="G1881" s="103">
        <v>137.79530428999999</v>
      </c>
      <c r="H1881" s="104">
        <v>1435441.73</v>
      </c>
    </row>
    <row r="1882" spans="2:8" ht="15.95" customHeight="1" x14ac:dyDescent="0.2">
      <c r="B1882" s="101">
        <v>42922</v>
      </c>
      <c r="C1882" s="102">
        <v>322.05967502999999</v>
      </c>
      <c r="D1882" s="102">
        <v>306.0361453598004</v>
      </c>
      <c r="E1882" s="102">
        <v>234.91696927999999</v>
      </c>
      <c r="G1882" s="103">
        <v>136.4639487</v>
      </c>
      <c r="H1882" s="104">
        <v>1731497.8</v>
      </c>
    </row>
    <row r="1883" spans="2:8" ht="15.95" customHeight="1" x14ac:dyDescent="0.2">
      <c r="B1883" s="101">
        <v>42923</v>
      </c>
      <c r="C1883" s="102">
        <v>321.94970343</v>
      </c>
      <c r="D1883" s="102">
        <v>305.88707758320038</v>
      </c>
      <c r="E1883" s="102">
        <v>235.00702152</v>
      </c>
      <c r="G1883" s="103">
        <v>136.41735125</v>
      </c>
      <c r="H1883" s="104">
        <v>1008549.48</v>
      </c>
    </row>
    <row r="1884" spans="2:8" ht="15.95" customHeight="1" x14ac:dyDescent="0.2">
      <c r="B1884" s="101">
        <v>42926</v>
      </c>
      <c r="C1884" s="102">
        <v>320.26422038999999</v>
      </c>
      <c r="D1884" s="102">
        <v>306.0361453598004</v>
      </c>
      <c r="E1884" s="102">
        <v>235.09710806000001</v>
      </c>
      <c r="G1884" s="103">
        <v>135.70317406999999</v>
      </c>
      <c r="H1884" s="104">
        <v>1953113.63</v>
      </c>
    </row>
    <row r="1885" spans="2:8" ht="15.95" customHeight="1" x14ac:dyDescent="0.2">
      <c r="B1885" s="101">
        <v>42927</v>
      </c>
      <c r="C1885" s="102">
        <v>322.73297051999998</v>
      </c>
      <c r="D1885" s="102">
        <v>305.73800980660042</v>
      </c>
      <c r="E1885" s="102">
        <v>235.18722933999999</v>
      </c>
      <c r="G1885" s="103">
        <v>136.74923917999999</v>
      </c>
      <c r="H1885" s="104">
        <v>1839352.03</v>
      </c>
    </row>
    <row r="1886" spans="2:8" ht="15.95" customHeight="1" x14ac:dyDescent="0.2">
      <c r="B1886" s="101">
        <v>42928</v>
      </c>
      <c r="C1886" s="102">
        <v>331.02572660999999</v>
      </c>
      <c r="D1886" s="102">
        <v>307.22868757260039</v>
      </c>
      <c r="E1886" s="102">
        <v>235.27738490999999</v>
      </c>
      <c r="G1886" s="103">
        <v>140.26306699</v>
      </c>
      <c r="H1886" s="104">
        <v>882360.44</v>
      </c>
    </row>
    <row r="1887" spans="2:8" ht="15.95" customHeight="1" x14ac:dyDescent="0.2">
      <c r="B1887" s="101">
        <v>42929</v>
      </c>
      <c r="C1887" s="102">
        <v>329.4659254</v>
      </c>
      <c r="D1887" s="102">
        <v>306.18521313640042</v>
      </c>
      <c r="E1887" s="102">
        <v>235.36757523</v>
      </c>
      <c r="G1887" s="103">
        <v>139.60214403000001</v>
      </c>
      <c r="H1887" s="104">
        <v>1454549.18</v>
      </c>
    </row>
    <row r="1888" spans="2:8" ht="15.95" customHeight="1" x14ac:dyDescent="0.2">
      <c r="B1888" s="101">
        <v>42930</v>
      </c>
      <c r="C1888" s="102">
        <v>326.09944796000002</v>
      </c>
      <c r="D1888" s="102">
        <v>306.93055201940047</v>
      </c>
      <c r="E1888" s="102">
        <v>235.45779984000001</v>
      </c>
      <c r="G1888" s="103">
        <v>138.17569161</v>
      </c>
      <c r="H1888" s="104">
        <v>1070420.05</v>
      </c>
    </row>
    <row r="1889" spans="2:8" ht="15.95" customHeight="1" x14ac:dyDescent="0.2">
      <c r="B1889" s="101">
        <v>42933</v>
      </c>
      <c r="C1889" s="102">
        <v>324.75285697999999</v>
      </c>
      <c r="D1889" s="102">
        <v>306.63241646620048</v>
      </c>
      <c r="E1889" s="102">
        <v>235.54805920000001</v>
      </c>
      <c r="G1889" s="103">
        <v>137.60511063999999</v>
      </c>
      <c r="H1889" s="104">
        <v>755286.52</v>
      </c>
    </row>
    <row r="1890" spans="2:8" ht="15.95" customHeight="1" x14ac:dyDescent="0.2">
      <c r="B1890" s="101">
        <v>42934</v>
      </c>
      <c r="C1890" s="102">
        <v>323.63069782999997</v>
      </c>
      <c r="D1890" s="102">
        <v>307.07961979600049</v>
      </c>
      <c r="E1890" s="102">
        <v>235.63835331000001</v>
      </c>
      <c r="G1890" s="103">
        <v>137.1296265</v>
      </c>
      <c r="H1890" s="104">
        <v>1454185.7</v>
      </c>
    </row>
    <row r="1891" spans="2:8" ht="15.95" customHeight="1" x14ac:dyDescent="0.2">
      <c r="B1891" s="101">
        <v>42935</v>
      </c>
      <c r="C1891" s="102">
        <v>322.73297051999998</v>
      </c>
      <c r="D1891" s="102">
        <v>307.22868757260051</v>
      </c>
      <c r="E1891" s="102">
        <v>235.72868170999999</v>
      </c>
      <c r="G1891" s="103">
        <v>136.74923917999999</v>
      </c>
      <c r="H1891" s="104">
        <v>1565873.51</v>
      </c>
    </row>
    <row r="1892" spans="2:8" ht="15.95" customHeight="1" x14ac:dyDescent="0.2">
      <c r="B1892" s="101">
        <v>42936</v>
      </c>
      <c r="C1892" s="102">
        <v>320.73552724000001</v>
      </c>
      <c r="D1892" s="102">
        <v>306.63241646620048</v>
      </c>
      <c r="E1892" s="102">
        <v>235.81904485999999</v>
      </c>
      <c r="G1892" s="103">
        <v>135.90287741</v>
      </c>
      <c r="H1892" s="104">
        <v>1091327.27</v>
      </c>
    </row>
    <row r="1893" spans="2:8" ht="15.95" customHeight="1" x14ac:dyDescent="0.2">
      <c r="B1893" s="101">
        <v>42937</v>
      </c>
      <c r="C1893" s="102">
        <v>320.93751587999998</v>
      </c>
      <c r="D1893" s="102">
        <v>306.93055201940047</v>
      </c>
      <c r="E1893" s="102">
        <v>235.90944275999999</v>
      </c>
      <c r="G1893" s="103">
        <v>135.98846456000001</v>
      </c>
      <c r="H1893" s="104">
        <v>1360905.63</v>
      </c>
    </row>
    <row r="1894" spans="2:8" ht="15.95" customHeight="1" x14ac:dyDescent="0.2">
      <c r="B1894" s="101">
        <v>42940</v>
      </c>
      <c r="C1894" s="102">
        <v>319.81311241999998</v>
      </c>
      <c r="D1894" s="102">
        <v>306.78148424280045</v>
      </c>
      <c r="E1894" s="102">
        <v>235.99987542</v>
      </c>
      <c r="G1894" s="103">
        <v>135.51202945</v>
      </c>
      <c r="H1894" s="104">
        <v>1012047.01</v>
      </c>
    </row>
    <row r="1895" spans="2:8" ht="15.95" customHeight="1" x14ac:dyDescent="0.2">
      <c r="B1895" s="101">
        <v>42941</v>
      </c>
      <c r="C1895" s="102">
        <v>319.81311241999998</v>
      </c>
      <c r="D1895" s="102">
        <v>305.88707758320044</v>
      </c>
      <c r="E1895" s="102">
        <v>236.09034281999999</v>
      </c>
      <c r="G1895" s="103">
        <v>135.51202945</v>
      </c>
      <c r="H1895" s="104">
        <v>1075766.45</v>
      </c>
    </row>
    <row r="1896" spans="2:8" ht="15.95" customHeight="1" x14ac:dyDescent="0.2">
      <c r="B1896" s="101">
        <v>42942</v>
      </c>
      <c r="C1896" s="102">
        <v>319.81535674000003</v>
      </c>
      <c r="D1896" s="102">
        <v>306.03614535980046</v>
      </c>
      <c r="E1896" s="102">
        <v>236.18084450999999</v>
      </c>
      <c r="G1896" s="103">
        <v>135.51298041000001</v>
      </c>
      <c r="H1896" s="104">
        <v>1317948.93</v>
      </c>
    </row>
    <row r="1897" spans="2:8" ht="15.95" customHeight="1" x14ac:dyDescent="0.2">
      <c r="B1897" s="101">
        <v>42943</v>
      </c>
      <c r="C1897" s="102">
        <v>319.81311241999998</v>
      </c>
      <c r="D1897" s="102">
        <v>307.52682312580043</v>
      </c>
      <c r="E1897" s="102">
        <v>236.26282990000001</v>
      </c>
      <c r="G1897" s="103">
        <v>135.51202945</v>
      </c>
      <c r="H1897" s="104">
        <v>900545.09</v>
      </c>
    </row>
    <row r="1898" spans="2:8" ht="15.95" customHeight="1" x14ac:dyDescent="0.2">
      <c r="B1898" s="101">
        <v>42944</v>
      </c>
      <c r="C1898" s="102">
        <v>319.81535674000003</v>
      </c>
      <c r="D1898" s="102">
        <v>307.67589090240045</v>
      </c>
      <c r="E1898" s="102">
        <v>236.34484355000001</v>
      </c>
      <c r="G1898" s="103">
        <v>135.51298041000001</v>
      </c>
      <c r="H1898" s="104">
        <v>1857718.34</v>
      </c>
    </row>
    <row r="1899" spans="2:8" ht="15.95" customHeight="1" x14ac:dyDescent="0.2">
      <c r="B1899" s="101">
        <v>42947</v>
      </c>
      <c r="C1899" s="102">
        <v>319.81535674000003</v>
      </c>
      <c r="D1899" s="102">
        <v>307.97402645560044</v>
      </c>
      <c r="E1899" s="102">
        <v>236.42688547</v>
      </c>
      <c r="G1899" s="103">
        <v>135.51298041000001</v>
      </c>
      <c r="H1899" s="104">
        <v>1478222.67</v>
      </c>
    </row>
    <row r="1900" spans="2:8" ht="15.95" customHeight="1" x14ac:dyDescent="0.2">
      <c r="B1900" s="101">
        <v>42948</v>
      </c>
      <c r="C1900" s="102">
        <v>320.01868665000001</v>
      </c>
      <c r="D1900" s="102">
        <v>307.52682312580043</v>
      </c>
      <c r="E1900" s="102">
        <v>236.50895611000001</v>
      </c>
      <c r="G1900" s="103">
        <v>134.70465737000001</v>
      </c>
      <c r="H1900" s="104">
        <v>910688.47</v>
      </c>
    </row>
    <row r="1901" spans="2:8" ht="15.95" customHeight="1" x14ac:dyDescent="0.2">
      <c r="B1901" s="101">
        <v>42949</v>
      </c>
      <c r="C1901" s="102">
        <v>320.49312309999999</v>
      </c>
      <c r="D1901" s="102">
        <v>308.1230942322004</v>
      </c>
      <c r="E1901" s="102">
        <v>236.59105502</v>
      </c>
      <c r="G1901" s="103">
        <v>134.90436070999999</v>
      </c>
      <c r="H1901" s="104">
        <v>825747.91</v>
      </c>
    </row>
    <row r="1902" spans="2:8" ht="15.95" customHeight="1" x14ac:dyDescent="0.2">
      <c r="B1902" s="101">
        <v>42950</v>
      </c>
      <c r="C1902" s="102">
        <v>325.1019344</v>
      </c>
      <c r="D1902" s="102">
        <v>308.71936533860043</v>
      </c>
      <c r="E1902" s="102">
        <v>236.67318266000001</v>
      </c>
      <c r="G1902" s="103">
        <v>136.84433601000001</v>
      </c>
      <c r="H1902" s="104">
        <v>342839.49</v>
      </c>
    </row>
    <row r="1903" spans="2:8" ht="15.95" customHeight="1" x14ac:dyDescent="0.2">
      <c r="B1903" s="101">
        <v>42951</v>
      </c>
      <c r="C1903" s="102">
        <v>327.36115562999998</v>
      </c>
      <c r="D1903" s="102">
        <v>309.01750089180041</v>
      </c>
      <c r="E1903" s="102">
        <v>236.75533856000001</v>
      </c>
      <c r="G1903" s="103">
        <v>137.79530428999999</v>
      </c>
      <c r="H1903" s="104">
        <v>682128.72</v>
      </c>
    </row>
    <row r="1904" spans="2:8" ht="15.95" customHeight="1" x14ac:dyDescent="0.2">
      <c r="B1904" s="101">
        <v>42954</v>
      </c>
      <c r="C1904" s="102">
        <v>329.84629897999997</v>
      </c>
      <c r="D1904" s="102">
        <v>309.7628397748004</v>
      </c>
      <c r="E1904" s="102">
        <v>236.83752318000001</v>
      </c>
      <c r="G1904" s="103">
        <v>138.84136941</v>
      </c>
      <c r="H1904" s="104">
        <v>595777.4</v>
      </c>
    </row>
    <row r="1905" spans="2:8" ht="15.95" customHeight="1" x14ac:dyDescent="0.2">
      <c r="B1905" s="101">
        <v>42955</v>
      </c>
      <c r="C1905" s="102">
        <v>326.45972635999999</v>
      </c>
      <c r="D1905" s="102">
        <v>309.16656866840037</v>
      </c>
      <c r="E1905" s="102">
        <v>236.91973608000001</v>
      </c>
      <c r="G1905" s="103">
        <v>137.41586795000001</v>
      </c>
      <c r="H1905" s="104">
        <v>1317408.7</v>
      </c>
    </row>
    <row r="1906" spans="2:8" ht="15.95" customHeight="1" x14ac:dyDescent="0.2">
      <c r="B1906" s="101">
        <v>42956</v>
      </c>
      <c r="C1906" s="102">
        <v>325.32785653000002</v>
      </c>
      <c r="D1906" s="102">
        <v>308.57029756200041</v>
      </c>
      <c r="E1906" s="102">
        <v>237.0019777</v>
      </c>
      <c r="G1906" s="103">
        <v>136.93943283999999</v>
      </c>
      <c r="H1906" s="104">
        <v>1248786.52</v>
      </c>
    </row>
    <row r="1907" spans="2:8" ht="15.95" customHeight="1" x14ac:dyDescent="0.2">
      <c r="B1907" s="101">
        <v>42957</v>
      </c>
      <c r="C1907" s="102">
        <v>324.65009015999999</v>
      </c>
      <c r="D1907" s="102">
        <v>308.71936533860043</v>
      </c>
      <c r="E1907" s="102">
        <v>237.08424804000001</v>
      </c>
      <c r="G1907" s="103">
        <v>136.65414235</v>
      </c>
      <c r="H1907" s="104">
        <v>407126.5</v>
      </c>
    </row>
    <row r="1908" spans="2:8" ht="15.95" customHeight="1" x14ac:dyDescent="0.2">
      <c r="B1908" s="101">
        <v>42958</v>
      </c>
      <c r="C1908" s="102">
        <v>324.19824591000003</v>
      </c>
      <c r="D1908" s="102">
        <v>309.46470422160041</v>
      </c>
      <c r="E1908" s="102">
        <v>237.16654664999999</v>
      </c>
      <c r="G1908" s="103">
        <v>136.4639487</v>
      </c>
      <c r="H1908" s="104">
        <v>1091081.8600000001</v>
      </c>
    </row>
    <row r="1909" spans="2:8" ht="15.95" customHeight="1" x14ac:dyDescent="0.2">
      <c r="B1909" s="101">
        <v>42961</v>
      </c>
      <c r="C1909" s="102">
        <v>324.19824591000003</v>
      </c>
      <c r="D1909" s="102">
        <v>308.71936533860043</v>
      </c>
      <c r="E1909" s="102">
        <v>237.24887398999999</v>
      </c>
      <c r="G1909" s="103">
        <v>136.4639487</v>
      </c>
      <c r="H1909" s="104">
        <v>1208024.8799999999</v>
      </c>
    </row>
    <row r="1910" spans="2:8" ht="15.95" customHeight="1" x14ac:dyDescent="0.2">
      <c r="B1910" s="101">
        <v>42962</v>
      </c>
      <c r="C1910" s="102">
        <v>321.97291301000001</v>
      </c>
      <c r="D1910" s="102">
        <v>307.97402645560044</v>
      </c>
      <c r="E1910" s="102">
        <v>237.33123006</v>
      </c>
      <c r="G1910" s="103">
        <v>135.52724494</v>
      </c>
      <c r="H1910" s="104">
        <v>579800.94999999995</v>
      </c>
    </row>
    <row r="1911" spans="2:8" ht="15.95" customHeight="1" x14ac:dyDescent="0.2">
      <c r="B1911" s="101">
        <v>42963</v>
      </c>
      <c r="C1911" s="102">
        <v>324.98897333999997</v>
      </c>
      <c r="D1911" s="102">
        <v>309.01750089180047</v>
      </c>
      <c r="E1911" s="102">
        <v>237.41361438999999</v>
      </c>
      <c r="G1911" s="103">
        <v>136.79678759999999</v>
      </c>
      <c r="H1911" s="104">
        <v>963015.82</v>
      </c>
    </row>
    <row r="1912" spans="2:8" ht="15.95" customHeight="1" x14ac:dyDescent="0.2">
      <c r="B1912" s="101">
        <v>42964</v>
      </c>
      <c r="C1912" s="102">
        <v>324.42416803999998</v>
      </c>
      <c r="D1912" s="102">
        <v>307.97402645560044</v>
      </c>
      <c r="E1912" s="102">
        <v>237.49602744000001</v>
      </c>
      <c r="G1912" s="103">
        <v>136.55904552999999</v>
      </c>
      <c r="H1912" s="104">
        <v>1173535.23</v>
      </c>
    </row>
    <row r="1913" spans="2:8" ht="15.95" customHeight="1" x14ac:dyDescent="0.2">
      <c r="B1913" s="101">
        <v>42965</v>
      </c>
      <c r="C1913" s="102">
        <v>326.45294869999998</v>
      </c>
      <c r="D1913" s="102">
        <v>307.37775534920047</v>
      </c>
      <c r="E1913" s="102">
        <v>237.57846923</v>
      </c>
      <c r="G1913" s="103">
        <v>137.41301504</v>
      </c>
      <c r="H1913" s="104">
        <v>978599.11</v>
      </c>
    </row>
    <row r="1914" spans="2:8" ht="15.95" customHeight="1" x14ac:dyDescent="0.2">
      <c r="B1914" s="101">
        <v>42968</v>
      </c>
      <c r="C1914" s="102">
        <v>326.45746714000001</v>
      </c>
      <c r="D1914" s="102">
        <v>308.12309423220046</v>
      </c>
      <c r="E1914" s="102">
        <v>237.66093974</v>
      </c>
      <c r="G1914" s="103">
        <v>137.41491697999999</v>
      </c>
      <c r="H1914" s="104">
        <v>878158.01</v>
      </c>
    </row>
    <row r="1915" spans="2:8" ht="15.95" customHeight="1" x14ac:dyDescent="0.2">
      <c r="B1915" s="101">
        <v>42969</v>
      </c>
      <c r="C1915" s="102">
        <v>326.00562288999998</v>
      </c>
      <c r="D1915" s="102">
        <v>307.82495867900042</v>
      </c>
      <c r="E1915" s="102">
        <v>237.74343852000001</v>
      </c>
      <c r="G1915" s="103">
        <v>137.22472332000001</v>
      </c>
      <c r="H1915" s="104">
        <v>663912.55000000005</v>
      </c>
    </row>
    <row r="1916" spans="2:8" ht="15.95" customHeight="1" x14ac:dyDescent="0.2">
      <c r="B1916" s="101">
        <v>42970</v>
      </c>
      <c r="C1916" s="102">
        <v>326.45746714000001</v>
      </c>
      <c r="D1916" s="102">
        <v>307.97402645560038</v>
      </c>
      <c r="E1916" s="102">
        <v>237.82596602000001</v>
      </c>
      <c r="G1916" s="103">
        <v>137.41491697999999</v>
      </c>
      <c r="H1916" s="104">
        <v>1188327.3</v>
      </c>
    </row>
    <row r="1917" spans="2:8" ht="15.95" customHeight="1" x14ac:dyDescent="0.2">
      <c r="B1917" s="101">
        <v>42971</v>
      </c>
      <c r="C1917" s="102">
        <v>325.77970076999998</v>
      </c>
      <c r="D1917" s="102">
        <v>308.86843311520039</v>
      </c>
      <c r="E1917" s="102">
        <v>237.90852225</v>
      </c>
      <c r="G1917" s="103">
        <v>137.1296265</v>
      </c>
      <c r="H1917" s="104">
        <v>961577.09</v>
      </c>
    </row>
    <row r="1918" spans="2:8" ht="15.95" customHeight="1" x14ac:dyDescent="0.2">
      <c r="B1918" s="101">
        <v>42972</v>
      </c>
      <c r="C1918" s="102">
        <v>326.23154502</v>
      </c>
      <c r="D1918" s="102">
        <v>308.86843311520039</v>
      </c>
      <c r="E1918" s="102">
        <v>237.99110721</v>
      </c>
      <c r="G1918" s="103">
        <v>137.31982015</v>
      </c>
      <c r="H1918" s="104">
        <v>1053172.0900000001</v>
      </c>
    </row>
    <row r="1919" spans="2:8" ht="15.95" customHeight="1" x14ac:dyDescent="0.2">
      <c r="B1919" s="101">
        <v>42975</v>
      </c>
      <c r="C1919" s="102">
        <v>335.49435204000002</v>
      </c>
      <c r="D1919" s="102">
        <v>310.2100431046004</v>
      </c>
      <c r="E1919" s="102">
        <v>238.07372090000001</v>
      </c>
      <c r="G1919" s="103">
        <v>141.21879011999999</v>
      </c>
      <c r="H1919" s="104">
        <v>1792730.05</v>
      </c>
    </row>
    <row r="1920" spans="2:8" ht="15.95" customHeight="1" x14ac:dyDescent="0.2">
      <c r="B1920" s="101">
        <v>42976</v>
      </c>
      <c r="C1920" s="102">
        <v>327.58707774999999</v>
      </c>
      <c r="D1920" s="102">
        <v>309.82544824097243</v>
      </c>
      <c r="E1920" s="102">
        <v>238.15636330999999</v>
      </c>
      <c r="G1920" s="103">
        <v>137.89040112000001</v>
      </c>
      <c r="H1920" s="104">
        <v>1683329.8</v>
      </c>
    </row>
    <row r="1921" spans="2:8" ht="15.95" customHeight="1" x14ac:dyDescent="0.2">
      <c r="B1921" s="101">
        <v>42977</v>
      </c>
      <c r="C1921" s="102">
        <v>330.29814321999999</v>
      </c>
      <c r="D1921" s="102">
        <v>310.40830324747839</v>
      </c>
      <c r="E1921" s="102">
        <v>238.23903444999999</v>
      </c>
      <c r="G1921" s="103">
        <v>139.03156306</v>
      </c>
      <c r="H1921" s="104">
        <v>1735686.86</v>
      </c>
    </row>
    <row r="1922" spans="2:8" ht="15.95" customHeight="1" x14ac:dyDescent="0.2">
      <c r="B1922" s="101">
        <v>42978</v>
      </c>
      <c r="C1922" s="102">
        <v>332.55736445000002</v>
      </c>
      <c r="D1922" s="102">
        <v>310.65724643440041</v>
      </c>
      <c r="E1922" s="102">
        <v>238.32173385999999</v>
      </c>
      <c r="G1922" s="103">
        <v>139.98253134999999</v>
      </c>
      <c r="H1922" s="104">
        <v>883709.67</v>
      </c>
    </row>
    <row r="1923" spans="2:8" ht="15.95" customHeight="1" x14ac:dyDescent="0.2">
      <c r="B1923" s="101">
        <v>42979</v>
      </c>
      <c r="C1923" s="102">
        <v>330.38139426999999</v>
      </c>
      <c r="D1923" s="102">
        <v>312.78891563978044</v>
      </c>
      <c r="E1923" s="102">
        <v>238.40446198999999</v>
      </c>
      <c r="G1923" s="103">
        <v>138.17854450999999</v>
      </c>
      <c r="H1923" s="104">
        <v>949661.1</v>
      </c>
    </row>
    <row r="1924" spans="2:8" ht="15.95" customHeight="1" x14ac:dyDescent="0.2">
      <c r="B1924" s="101">
        <v>42982</v>
      </c>
      <c r="C1924" s="102">
        <v>335.37680333999998</v>
      </c>
      <c r="D1924" s="102">
        <v>313.38369606841439</v>
      </c>
      <c r="E1924" s="102">
        <v>238.48721885</v>
      </c>
      <c r="G1924" s="103">
        <v>140.26782183</v>
      </c>
      <c r="H1924" s="104">
        <v>901534.73</v>
      </c>
    </row>
    <row r="1925" spans="2:8" ht="15.95" customHeight="1" x14ac:dyDescent="0.2">
      <c r="B1925" s="101">
        <v>42983</v>
      </c>
      <c r="C1925" s="102">
        <v>338.52593467999998</v>
      </c>
      <c r="D1925" s="102">
        <v>314.91760348962839</v>
      </c>
      <c r="E1925" s="102">
        <v>238.57000443999999</v>
      </c>
      <c r="G1925" s="103">
        <v>141.58491290000001</v>
      </c>
      <c r="H1925" s="104">
        <v>1060101.6299999999</v>
      </c>
    </row>
    <row r="1926" spans="2:8" ht="15.95" customHeight="1" x14ac:dyDescent="0.2">
      <c r="B1926" s="101">
        <v>42984</v>
      </c>
      <c r="C1926" s="102">
        <v>342.65277466999999</v>
      </c>
      <c r="D1926" s="102">
        <v>316.78393205266036</v>
      </c>
      <c r="E1926" s="102">
        <v>238.65281874999999</v>
      </c>
      <c r="G1926" s="103">
        <v>143.31092034</v>
      </c>
      <c r="H1926" s="104">
        <v>1415735.85</v>
      </c>
    </row>
    <row r="1927" spans="2:8" ht="15.95" customHeight="1" x14ac:dyDescent="0.2">
      <c r="B1927" s="101">
        <v>42986</v>
      </c>
      <c r="C1927" s="102">
        <v>349.01924958000001</v>
      </c>
      <c r="D1927" s="102">
        <v>320.57770696713038</v>
      </c>
      <c r="E1927" s="102">
        <v>238.72694207999999</v>
      </c>
      <c r="G1927" s="103">
        <v>145.97363153000001</v>
      </c>
      <c r="H1927" s="104">
        <v>707268.3</v>
      </c>
    </row>
    <row r="1928" spans="2:8" ht="15.95" customHeight="1" x14ac:dyDescent="0.2">
      <c r="B1928" s="101">
        <v>42989</v>
      </c>
      <c r="C1928" s="102">
        <v>366.07230736999998</v>
      </c>
      <c r="D1928" s="102">
        <v>322.80328887176836</v>
      </c>
      <c r="E1928" s="102">
        <v>238.80108812</v>
      </c>
      <c r="G1928" s="103">
        <v>153.10589365999999</v>
      </c>
      <c r="H1928" s="104">
        <v>962675.93</v>
      </c>
    </row>
    <row r="1929" spans="2:8" ht="15.95" customHeight="1" x14ac:dyDescent="0.2">
      <c r="B1929" s="101">
        <v>42990</v>
      </c>
      <c r="C1929" s="102">
        <v>362.41158430000002</v>
      </c>
      <c r="D1929" s="102">
        <v>320.76404168788036</v>
      </c>
      <c r="E1929" s="102">
        <v>238.87525732</v>
      </c>
      <c r="G1929" s="103">
        <v>151.57483472000001</v>
      </c>
      <c r="H1929" s="104">
        <v>1131001.6000000001</v>
      </c>
    </row>
    <row r="1930" spans="2:8" ht="15.95" customHeight="1" x14ac:dyDescent="0.2">
      <c r="B1930" s="101">
        <v>42991</v>
      </c>
      <c r="C1930" s="102">
        <v>361.52482529000002</v>
      </c>
      <c r="D1930" s="102">
        <v>321.69571529163034</v>
      </c>
      <c r="E1930" s="102">
        <v>238.94944968999999</v>
      </c>
      <c r="G1930" s="103">
        <v>151.20395708999999</v>
      </c>
      <c r="H1930" s="104">
        <v>782059.41</v>
      </c>
    </row>
    <row r="1931" spans="2:8" ht="15.95" customHeight="1" x14ac:dyDescent="0.2">
      <c r="B1931" s="101">
        <v>42992</v>
      </c>
      <c r="C1931" s="102">
        <v>358.11421373000002</v>
      </c>
      <c r="D1931" s="102">
        <v>322.36950164186231</v>
      </c>
      <c r="E1931" s="102">
        <v>239.02366477000001</v>
      </c>
      <c r="G1931" s="103">
        <v>149.77750467000001</v>
      </c>
      <c r="H1931" s="104">
        <v>1421080.38</v>
      </c>
    </row>
    <row r="1932" spans="2:8" ht="15.95" customHeight="1" x14ac:dyDescent="0.2">
      <c r="B1932" s="101">
        <v>42993</v>
      </c>
      <c r="C1932" s="102">
        <v>358.34158783999999</v>
      </c>
      <c r="D1932" s="102">
        <v>324.67408946809832</v>
      </c>
      <c r="E1932" s="102">
        <v>239.09790301000001</v>
      </c>
      <c r="G1932" s="103">
        <v>149.8726015</v>
      </c>
      <c r="H1932" s="104">
        <v>995479.38</v>
      </c>
    </row>
    <row r="1933" spans="2:8" ht="15.95" customHeight="1" x14ac:dyDescent="0.2">
      <c r="B1933" s="101">
        <v>42996</v>
      </c>
      <c r="C1933" s="102">
        <v>361.52482529000002</v>
      </c>
      <c r="D1933" s="102">
        <v>326.60302649730227</v>
      </c>
      <c r="E1933" s="102">
        <v>239.17216442</v>
      </c>
      <c r="G1933" s="103">
        <v>151.20395708999999</v>
      </c>
      <c r="H1933" s="104">
        <v>1130420.55</v>
      </c>
    </row>
    <row r="1934" spans="2:8" ht="15.95" customHeight="1" x14ac:dyDescent="0.2">
      <c r="B1934" s="101">
        <v>42997</v>
      </c>
      <c r="C1934" s="102">
        <v>370.61978944999998</v>
      </c>
      <c r="D1934" s="102">
        <v>326.6596722524103</v>
      </c>
      <c r="E1934" s="102">
        <v>239.24644900000001</v>
      </c>
      <c r="G1934" s="103">
        <v>155.00783023</v>
      </c>
      <c r="H1934" s="104">
        <v>2748670.83</v>
      </c>
    </row>
    <row r="1935" spans="2:8" ht="15.95" customHeight="1" x14ac:dyDescent="0.2">
      <c r="B1935" s="101">
        <v>42998</v>
      </c>
      <c r="C1935" s="102">
        <v>367.20917788999998</v>
      </c>
      <c r="D1935" s="102">
        <v>328.66612452544632</v>
      </c>
      <c r="E1935" s="102">
        <v>239.32075674000001</v>
      </c>
      <c r="G1935" s="103">
        <v>153.58137780000001</v>
      </c>
      <c r="H1935" s="104">
        <v>2221748.42</v>
      </c>
    </row>
    <row r="1936" spans="2:8" ht="15.95" customHeight="1" x14ac:dyDescent="0.2">
      <c r="B1936" s="101">
        <v>42999</v>
      </c>
      <c r="C1936" s="102">
        <v>362.66169581000003</v>
      </c>
      <c r="D1936" s="102">
        <v>328.36649829448038</v>
      </c>
      <c r="E1936" s="102">
        <v>239.39508719</v>
      </c>
      <c r="G1936" s="103">
        <v>151.67944123000001</v>
      </c>
      <c r="H1936" s="104">
        <v>887435.3</v>
      </c>
    </row>
    <row r="1937" spans="2:8" ht="15.95" customHeight="1" x14ac:dyDescent="0.2">
      <c r="B1937" s="101">
        <v>43000</v>
      </c>
      <c r="C1937" s="102">
        <v>362.18193645000002</v>
      </c>
      <c r="D1937" s="102">
        <v>330.02264129250631</v>
      </c>
      <c r="E1937" s="102">
        <v>239.4694408</v>
      </c>
      <c r="G1937" s="103">
        <v>151.47878693000001</v>
      </c>
      <c r="H1937" s="104">
        <v>1250096.6100000001</v>
      </c>
    </row>
    <row r="1938" spans="2:8" ht="15.95" customHeight="1" x14ac:dyDescent="0.2">
      <c r="B1938" s="101">
        <v>43003</v>
      </c>
      <c r="C1938" s="102">
        <v>361.52482529000002</v>
      </c>
      <c r="D1938" s="102">
        <v>329.49046933004433</v>
      </c>
      <c r="E1938" s="102">
        <v>239.54381758</v>
      </c>
      <c r="G1938" s="103">
        <v>151.20395708999999</v>
      </c>
      <c r="H1938" s="104">
        <v>1433405.19</v>
      </c>
    </row>
    <row r="1939" spans="2:8" ht="15.95" customHeight="1" x14ac:dyDescent="0.2">
      <c r="B1939" s="101">
        <v>43004</v>
      </c>
      <c r="C1939" s="102">
        <v>361.52482529000002</v>
      </c>
      <c r="D1939" s="102">
        <v>329.94214469314232</v>
      </c>
      <c r="E1939" s="102">
        <v>239.61821753000001</v>
      </c>
      <c r="G1939" s="103">
        <v>151.20395708999999</v>
      </c>
      <c r="H1939" s="104">
        <v>928412.18</v>
      </c>
    </row>
    <row r="1940" spans="2:8" ht="15.95" customHeight="1" x14ac:dyDescent="0.2">
      <c r="B1940" s="101">
        <v>43005</v>
      </c>
      <c r="C1940" s="102">
        <v>361.52482529000002</v>
      </c>
      <c r="D1940" s="102">
        <v>330.15233025814837</v>
      </c>
      <c r="E1940" s="102">
        <v>239.69264064999999</v>
      </c>
      <c r="G1940" s="103">
        <v>151.20395708999999</v>
      </c>
      <c r="H1940" s="104">
        <v>786008.7</v>
      </c>
    </row>
    <row r="1941" spans="2:8" ht="15.95" customHeight="1" x14ac:dyDescent="0.2">
      <c r="B1941" s="101">
        <v>43006</v>
      </c>
      <c r="C1941" s="102">
        <v>359.25108425000002</v>
      </c>
      <c r="D1941" s="102">
        <v>330.04052942569837</v>
      </c>
      <c r="E1941" s="102">
        <v>239.76708693</v>
      </c>
      <c r="G1941" s="103">
        <v>150.25298881000001</v>
      </c>
      <c r="H1941" s="104">
        <v>1170790.58</v>
      </c>
    </row>
    <row r="1942" spans="2:8" ht="15.95" customHeight="1" x14ac:dyDescent="0.2">
      <c r="B1942" s="101">
        <v>43007</v>
      </c>
      <c r="C1942" s="102">
        <v>359.25108425000002</v>
      </c>
      <c r="D1942" s="102">
        <v>331.08698521743037</v>
      </c>
      <c r="E1942" s="102">
        <v>239.84155638999999</v>
      </c>
      <c r="G1942" s="103">
        <v>150.25298881000001</v>
      </c>
      <c r="H1942" s="104">
        <v>1189948.31</v>
      </c>
    </row>
    <row r="1943" spans="2:8" ht="15.95" customHeight="1" x14ac:dyDescent="0.2">
      <c r="B1943" s="101">
        <v>43010</v>
      </c>
      <c r="C1943" s="102">
        <v>361.38975586999999</v>
      </c>
      <c r="D1943" s="102">
        <v>331.68623767936236</v>
      </c>
      <c r="E1943" s="102">
        <v>239.91604853999999</v>
      </c>
      <c r="G1943" s="103">
        <v>150.24823397</v>
      </c>
      <c r="H1943" s="104">
        <v>1153957.23</v>
      </c>
    </row>
    <row r="1944" spans="2:8" ht="15.95" customHeight="1" x14ac:dyDescent="0.2">
      <c r="B1944" s="101">
        <v>43011</v>
      </c>
      <c r="C1944" s="102">
        <v>360.25751795999997</v>
      </c>
      <c r="D1944" s="102">
        <v>333.13815782344631</v>
      </c>
      <c r="E1944" s="102">
        <v>239.99056386000001</v>
      </c>
      <c r="G1944" s="103">
        <v>149.77750467000001</v>
      </c>
      <c r="H1944" s="104">
        <v>1138455.1000000001</v>
      </c>
    </row>
    <row r="1945" spans="2:8" ht="15.95" customHeight="1" x14ac:dyDescent="0.2">
      <c r="B1945" s="101">
        <v>43012</v>
      </c>
      <c r="C1945" s="102">
        <v>361.40119262000002</v>
      </c>
      <c r="D1945" s="102">
        <v>333.57343573111831</v>
      </c>
      <c r="E1945" s="102">
        <v>240.06510234999999</v>
      </c>
      <c r="G1945" s="103">
        <v>150.25298881000001</v>
      </c>
      <c r="H1945" s="104">
        <v>1519058.77</v>
      </c>
    </row>
    <row r="1946" spans="2:8" ht="15.95" customHeight="1" x14ac:dyDescent="0.2">
      <c r="B1946" s="101">
        <v>43013</v>
      </c>
      <c r="C1946" s="102">
        <v>361.40119262000002</v>
      </c>
      <c r="D1946" s="102">
        <v>333.75380774080435</v>
      </c>
      <c r="E1946" s="102">
        <v>240.13966400999999</v>
      </c>
      <c r="G1946" s="103">
        <v>150.25298881000001</v>
      </c>
      <c r="H1946" s="104">
        <v>2460193.2200000002</v>
      </c>
    </row>
    <row r="1947" spans="2:8" ht="15.95" customHeight="1" x14ac:dyDescent="0.2">
      <c r="B1947" s="101">
        <v>43014</v>
      </c>
      <c r="C1947" s="102">
        <v>352.94028747999999</v>
      </c>
      <c r="D1947" s="102">
        <v>332.82660617035231</v>
      </c>
      <c r="E1947" s="102">
        <v>240.21424884000001</v>
      </c>
      <c r="G1947" s="103">
        <v>146.73535713000001</v>
      </c>
      <c r="H1947" s="104">
        <v>1843748.83</v>
      </c>
    </row>
    <row r="1948" spans="2:8" ht="15.95" customHeight="1" x14ac:dyDescent="0.2">
      <c r="B1948" s="101">
        <v>43017</v>
      </c>
      <c r="C1948" s="102">
        <v>361.40119262000002</v>
      </c>
      <c r="D1948" s="102">
        <v>333.08449342387036</v>
      </c>
      <c r="E1948" s="102">
        <v>240.28885682999999</v>
      </c>
      <c r="G1948" s="103">
        <v>150.25298881000001</v>
      </c>
      <c r="H1948" s="104">
        <v>698872.72</v>
      </c>
    </row>
    <row r="1949" spans="2:8" ht="15.95" customHeight="1" x14ac:dyDescent="0.2">
      <c r="B1949" s="101">
        <v>43018</v>
      </c>
      <c r="C1949" s="102">
        <v>360.25751795999997</v>
      </c>
      <c r="D1949" s="102">
        <v>332.83107820365041</v>
      </c>
      <c r="E1949" s="102">
        <v>240.36348799000001</v>
      </c>
      <c r="G1949" s="103">
        <v>149.77750467000001</v>
      </c>
      <c r="H1949" s="104">
        <v>1044384.52</v>
      </c>
    </row>
    <row r="1950" spans="2:8" ht="15.95" customHeight="1" x14ac:dyDescent="0.2">
      <c r="B1950" s="101">
        <v>43019</v>
      </c>
      <c r="C1950" s="102">
        <v>361.40119262000002</v>
      </c>
      <c r="D1950" s="102">
        <v>334.07281278272836</v>
      </c>
      <c r="E1950" s="102">
        <v>240.43814230999999</v>
      </c>
      <c r="G1950" s="103">
        <v>150.25298881000001</v>
      </c>
      <c r="H1950" s="104">
        <v>1126871.74</v>
      </c>
    </row>
    <row r="1951" spans="2:8" ht="15.95" customHeight="1" x14ac:dyDescent="0.2">
      <c r="B1951" s="101">
        <v>43021</v>
      </c>
      <c r="C1951" s="102">
        <v>361.85866248000002</v>
      </c>
      <c r="D1951" s="102">
        <v>333.66138571931242</v>
      </c>
      <c r="E1951" s="102">
        <v>240.51281981</v>
      </c>
      <c r="G1951" s="103">
        <v>150.44318247000001</v>
      </c>
      <c r="H1951" s="104">
        <v>664878.87</v>
      </c>
    </row>
    <row r="1952" spans="2:8" ht="15.95" customHeight="1" x14ac:dyDescent="0.2">
      <c r="B1952" s="101">
        <v>43024</v>
      </c>
      <c r="C1952" s="102">
        <v>361.62992754999999</v>
      </c>
      <c r="D1952" s="102">
        <v>333.15604595663837</v>
      </c>
      <c r="E1952" s="102">
        <v>240.58752046999999</v>
      </c>
      <c r="G1952" s="103">
        <v>150.34808563999999</v>
      </c>
      <c r="H1952" s="104">
        <v>1488507.99</v>
      </c>
    </row>
    <row r="1953" spans="2:8" ht="15.95" customHeight="1" x14ac:dyDescent="0.2">
      <c r="B1953" s="101">
        <v>43025</v>
      </c>
      <c r="C1953" s="102">
        <v>367.11499121999998</v>
      </c>
      <c r="D1953" s="102">
        <v>333.17691544536245</v>
      </c>
      <c r="E1953" s="102">
        <v>240.6622443</v>
      </c>
      <c r="G1953" s="103">
        <v>152.62850757999999</v>
      </c>
      <c r="H1953" s="104">
        <v>2309932.0099999998</v>
      </c>
    </row>
    <row r="1954" spans="2:8" ht="15.95" customHeight="1" x14ac:dyDescent="0.2">
      <c r="B1954" s="101">
        <v>43026</v>
      </c>
      <c r="C1954" s="102">
        <v>365.97589126000003</v>
      </c>
      <c r="D1954" s="102">
        <v>332.79381125950039</v>
      </c>
      <c r="E1954" s="102">
        <v>240.73699176</v>
      </c>
      <c r="G1954" s="103">
        <v>152.15492538000001</v>
      </c>
      <c r="H1954" s="104">
        <v>647546.01</v>
      </c>
    </row>
    <row r="1955" spans="2:8" ht="15.95" customHeight="1" x14ac:dyDescent="0.2">
      <c r="B1955" s="101">
        <v>43027</v>
      </c>
      <c r="C1955" s="102">
        <v>366.43336111999997</v>
      </c>
      <c r="D1955" s="102">
        <v>332.73269347109442</v>
      </c>
      <c r="E1955" s="102">
        <v>240.81176238</v>
      </c>
      <c r="G1955" s="103">
        <v>152.34511903000001</v>
      </c>
      <c r="H1955" s="104">
        <v>455273.64</v>
      </c>
    </row>
    <row r="1956" spans="2:8" ht="15.95" customHeight="1" x14ac:dyDescent="0.2">
      <c r="B1956" s="101">
        <v>43028</v>
      </c>
      <c r="C1956" s="102">
        <v>365.74715631999999</v>
      </c>
      <c r="D1956" s="102">
        <v>327.27383149200239</v>
      </c>
      <c r="E1956" s="102">
        <v>240.88655618000001</v>
      </c>
      <c r="G1956" s="103">
        <v>152.05982854999999</v>
      </c>
      <c r="H1956" s="104">
        <v>824779.81</v>
      </c>
    </row>
    <row r="1957" spans="2:8" ht="15.95" customHeight="1" x14ac:dyDescent="0.2">
      <c r="B1957" s="101">
        <v>43031</v>
      </c>
      <c r="C1957" s="102">
        <v>363.00233714000001</v>
      </c>
      <c r="D1957" s="102">
        <v>327.86563056510442</v>
      </c>
      <c r="E1957" s="102">
        <v>240.96137314000001</v>
      </c>
      <c r="G1957" s="103">
        <v>150.91866661</v>
      </c>
      <c r="H1957" s="104">
        <v>1385592.24</v>
      </c>
    </row>
    <row r="1958" spans="2:8" ht="15.95" customHeight="1" x14ac:dyDescent="0.2">
      <c r="B1958" s="101">
        <v>43032</v>
      </c>
      <c r="C1958" s="102">
        <v>361.40119262000002</v>
      </c>
      <c r="D1958" s="102">
        <v>328.37246100554444</v>
      </c>
      <c r="E1958" s="102">
        <v>241.03621326999999</v>
      </c>
      <c r="G1958" s="103">
        <v>150.25298881000001</v>
      </c>
      <c r="H1958" s="104">
        <v>1829465.71</v>
      </c>
    </row>
    <row r="1959" spans="2:8" ht="15.95" customHeight="1" x14ac:dyDescent="0.2">
      <c r="B1959" s="101">
        <v>43033</v>
      </c>
      <c r="C1959" s="102">
        <v>358.4276385</v>
      </c>
      <c r="D1959" s="102">
        <v>329.43233289717034</v>
      </c>
      <c r="E1959" s="102">
        <v>241.11107655999999</v>
      </c>
      <c r="G1959" s="103">
        <v>149.01673004</v>
      </c>
      <c r="H1959" s="104">
        <v>607319.64</v>
      </c>
    </row>
    <row r="1960" spans="2:8" ht="15.95" customHeight="1" x14ac:dyDescent="0.2">
      <c r="B1960" s="101">
        <v>43034</v>
      </c>
      <c r="C1960" s="102">
        <v>357.73228431000001</v>
      </c>
      <c r="D1960" s="102">
        <v>329.7379218392004</v>
      </c>
      <c r="E1960" s="102">
        <v>241.17930242</v>
      </c>
      <c r="G1960" s="103">
        <v>148.72763567999999</v>
      </c>
      <c r="H1960" s="104">
        <v>1246078.21</v>
      </c>
    </row>
    <row r="1961" spans="2:8" ht="15.95" customHeight="1" x14ac:dyDescent="0.2">
      <c r="B1961" s="101">
        <v>43035</v>
      </c>
      <c r="C1961" s="102">
        <v>358.65637342999997</v>
      </c>
      <c r="D1961" s="102">
        <v>330.28798193485437</v>
      </c>
      <c r="E1961" s="102">
        <v>241.24754775</v>
      </c>
      <c r="G1961" s="103">
        <v>149.11182686999999</v>
      </c>
      <c r="H1961" s="104">
        <v>917178.64</v>
      </c>
    </row>
    <row r="1962" spans="2:8" ht="15.95" customHeight="1" x14ac:dyDescent="0.2">
      <c r="B1962" s="101">
        <v>43038</v>
      </c>
      <c r="C1962" s="102">
        <v>363.00233714000001</v>
      </c>
      <c r="D1962" s="102">
        <v>331.35530721531035</v>
      </c>
      <c r="E1962" s="102">
        <v>241.31581206999999</v>
      </c>
      <c r="G1962" s="103">
        <v>150.91866661</v>
      </c>
      <c r="H1962" s="104">
        <v>1633787.74</v>
      </c>
    </row>
    <row r="1963" spans="2:8" ht="15.95" customHeight="1" x14ac:dyDescent="0.2">
      <c r="B1963" s="101">
        <v>43039</v>
      </c>
      <c r="C1963" s="102">
        <v>363.00233714000001</v>
      </c>
      <c r="D1963" s="102">
        <v>331.86362833351643</v>
      </c>
      <c r="E1963" s="102">
        <v>241.38409584999999</v>
      </c>
      <c r="G1963" s="103">
        <v>150.91866661</v>
      </c>
      <c r="H1963" s="104">
        <v>859750.6</v>
      </c>
    </row>
    <row r="1964" spans="2:8" ht="15.95" customHeight="1" x14ac:dyDescent="0.2">
      <c r="B1964" s="101">
        <v>43040</v>
      </c>
      <c r="C1964" s="102">
        <v>358.95261533000001</v>
      </c>
      <c r="D1964" s="102">
        <v>331.0959292840264</v>
      </c>
      <c r="E1964" s="102">
        <v>241.45239909</v>
      </c>
      <c r="G1964" s="103">
        <v>148.35105224</v>
      </c>
      <c r="H1964" s="104">
        <v>891696.48</v>
      </c>
    </row>
    <row r="1965" spans="2:8" ht="15.95" customHeight="1" x14ac:dyDescent="0.2">
      <c r="B1965" s="101">
        <v>43042</v>
      </c>
      <c r="C1965" s="102">
        <v>358.95261533000001</v>
      </c>
      <c r="D1965" s="102">
        <v>329.42637018610634</v>
      </c>
      <c r="E1965" s="102">
        <v>241.52072132999999</v>
      </c>
      <c r="G1965" s="103">
        <v>148.35105224</v>
      </c>
      <c r="H1965" s="104">
        <v>387826.55</v>
      </c>
    </row>
    <row r="1966" spans="2:8" ht="15.95" customHeight="1" x14ac:dyDescent="0.2">
      <c r="B1966" s="101">
        <v>43045</v>
      </c>
      <c r="C1966" s="102">
        <v>354.93280622999998</v>
      </c>
      <c r="D1966" s="102">
        <v>329.76624471675433</v>
      </c>
      <c r="E1966" s="102">
        <v>241.58906303000001</v>
      </c>
      <c r="G1966" s="103">
        <v>146.68971064999999</v>
      </c>
      <c r="H1966" s="104">
        <v>431844.8</v>
      </c>
    </row>
    <row r="1967" spans="2:8" ht="15.95" customHeight="1" x14ac:dyDescent="0.2">
      <c r="B1967" s="101">
        <v>43046</v>
      </c>
      <c r="C1967" s="102">
        <v>353.20016957000001</v>
      </c>
      <c r="D1967" s="102">
        <v>329.44873035259633</v>
      </c>
      <c r="E1967" s="102">
        <v>241.65742419</v>
      </c>
      <c r="G1967" s="103">
        <v>145.97363153000001</v>
      </c>
      <c r="H1967" s="104">
        <v>1020369.2</v>
      </c>
    </row>
    <row r="1968" spans="2:8" ht="15.95" customHeight="1" x14ac:dyDescent="0.2">
      <c r="B1968" s="101">
        <v>43047</v>
      </c>
      <c r="C1968" s="102">
        <v>358.95261533000001</v>
      </c>
      <c r="D1968" s="102">
        <v>329.88400826026839</v>
      </c>
      <c r="E1968" s="102">
        <v>241.72580481</v>
      </c>
      <c r="G1968" s="103">
        <v>148.35105224</v>
      </c>
      <c r="H1968" s="104">
        <v>827000.66</v>
      </c>
    </row>
    <row r="1969" spans="2:8" ht="15.95" customHeight="1" x14ac:dyDescent="0.2">
      <c r="B1969" s="101">
        <v>43048</v>
      </c>
      <c r="C1969" s="102">
        <v>357.59503812999998</v>
      </c>
      <c r="D1969" s="102">
        <v>330.19854126889436</v>
      </c>
      <c r="E1969" s="102">
        <v>241.79420442</v>
      </c>
      <c r="G1969" s="103">
        <v>147.78998095</v>
      </c>
      <c r="H1969" s="104">
        <v>646781.6</v>
      </c>
    </row>
    <row r="1970" spans="2:8" ht="15.95" customHeight="1" x14ac:dyDescent="0.2">
      <c r="B1970" s="101">
        <v>43049</v>
      </c>
      <c r="C1970" s="102">
        <v>356.65163702000001</v>
      </c>
      <c r="D1970" s="102">
        <v>329.13270666620434</v>
      </c>
      <c r="E1970" s="102">
        <v>241.86262350000001</v>
      </c>
      <c r="G1970" s="103">
        <v>147.40008395999999</v>
      </c>
      <c r="H1970" s="104">
        <v>463348.25</v>
      </c>
    </row>
    <row r="1971" spans="2:8" ht="15.95" customHeight="1" x14ac:dyDescent="0.2">
      <c r="B1971" s="101">
        <v>43052</v>
      </c>
      <c r="C1971" s="102">
        <v>353.8858611</v>
      </c>
      <c r="D1971" s="102">
        <v>329.31307867589032</v>
      </c>
      <c r="E1971" s="102">
        <v>241.93106204</v>
      </c>
      <c r="G1971" s="103">
        <v>146.25702007999999</v>
      </c>
      <c r="H1971" s="104">
        <v>1095626.25</v>
      </c>
    </row>
    <row r="1972" spans="2:8" ht="15.95" customHeight="1" x14ac:dyDescent="0.2">
      <c r="B1972" s="101">
        <v>43053</v>
      </c>
      <c r="C1972" s="102">
        <v>353.66036523000002</v>
      </c>
      <c r="D1972" s="102">
        <v>329.24897953195227</v>
      </c>
      <c r="E1972" s="102">
        <v>241.99952003999999</v>
      </c>
      <c r="G1972" s="103">
        <v>146.16382519000001</v>
      </c>
      <c r="H1972" s="104">
        <v>1378318.86</v>
      </c>
    </row>
    <row r="1973" spans="2:8" ht="15.95" customHeight="1" x14ac:dyDescent="0.2">
      <c r="B1973" s="101">
        <v>43055</v>
      </c>
      <c r="C1973" s="102">
        <v>353.66036523000002</v>
      </c>
      <c r="D1973" s="102">
        <v>329.2579235985483</v>
      </c>
      <c r="E1973" s="102">
        <v>242.06799702999999</v>
      </c>
      <c r="G1973" s="103">
        <v>146.16382519000001</v>
      </c>
      <c r="H1973" s="104">
        <v>1230632.99</v>
      </c>
    </row>
    <row r="1974" spans="2:8" ht="15.95" customHeight="1" x14ac:dyDescent="0.2">
      <c r="B1974" s="101">
        <v>43056</v>
      </c>
      <c r="C1974" s="102">
        <v>350.89919126000001</v>
      </c>
      <c r="D1974" s="102">
        <v>329.66040659536827</v>
      </c>
      <c r="E1974" s="102">
        <v>242.13649348999999</v>
      </c>
      <c r="G1974" s="103">
        <v>145.02266324999999</v>
      </c>
      <c r="H1974" s="104">
        <v>5705416.8399999999</v>
      </c>
    </row>
    <row r="1975" spans="2:8" ht="15.95" customHeight="1" x14ac:dyDescent="0.2">
      <c r="B1975" s="101">
        <v>43060</v>
      </c>
      <c r="C1975" s="102">
        <v>353.66036523000002</v>
      </c>
      <c r="D1975" s="102">
        <v>330.43257767815624</v>
      </c>
      <c r="E1975" s="102">
        <v>242.27354478999999</v>
      </c>
      <c r="G1975" s="103">
        <v>146.16382519000001</v>
      </c>
      <c r="H1975" s="104">
        <v>830650.94</v>
      </c>
    </row>
    <row r="1976" spans="2:8" ht="15.95" customHeight="1" x14ac:dyDescent="0.2">
      <c r="B1976" s="101">
        <v>43061</v>
      </c>
      <c r="C1976" s="102">
        <v>353.66036523000002</v>
      </c>
      <c r="D1976" s="102">
        <v>330.61891239890622</v>
      </c>
      <c r="E1976" s="102">
        <v>242.34209962</v>
      </c>
      <c r="G1976" s="103">
        <v>146.16382519000001</v>
      </c>
      <c r="H1976" s="104">
        <v>1249272.05</v>
      </c>
    </row>
    <row r="1977" spans="2:8" ht="15.95" customHeight="1" x14ac:dyDescent="0.2">
      <c r="B1977" s="101">
        <v>43062</v>
      </c>
      <c r="C1977" s="102">
        <v>352.73997391</v>
      </c>
      <c r="D1977" s="102">
        <v>331.0288487845562</v>
      </c>
      <c r="E1977" s="102">
        <v>242.41067391999999</v>
      </c>
      <c r="G1977" s="103">
        <v>145.78343788000001</v>
      </c>
      <c r="H1977" s="104">
        <v>1988795.31</v>
      </c>
    </row>
    <row r="1978" spans="2:8" ht="15.95" customHeight="1" x14ac:dyDescent="0.2">
      <c r="B1978" s="101">
        <v>43063</v>
      </c>
      <c r="C1978" s="102">
        <v>350.89919126000001</v>
      </c>
      <c r="D1978" s="102">
        <v>331.38810212616221</v>
      </c>
      <c r="E1978" s="102">
        <v>242.47926767999999</v>
      </c>
      <c r="G1978" s="103">
        <v>145.02266324999999</v>
      </c>
      <c r="H1978" s="104">
        <v>945142.7</v>
      </c>
    </row>
    <row r="1979" spans="2:8" ht="15.95" customHeight="1" x14ac:dyDescent="0.2">
      <c r="B1979" s="101">
        <v>43066</v>
      </c>
      <c r="C1979" s="102">
        <v>349.74870211000001</v>
      </c>
      <c r="D1979" s="102">
        <v>329.63804642887817</v>
      </c>
      <c r="E1979" s="102">
        <v>242.54788044</v>
      </c>
      <c r="G1979" s="103">
        <v>144.54717911</v>
      </c>
      <c r="H1979" s="104">
        <v>1293794.1100000001</v>
      </c>
    </row>
    <row r="1980" spans="2:8" ht="15.95" customHeight="1" x14ac:dyDescent="0.2">
      <c r="B1980" s="101">
        <v>43067</v>
      </c>
      <c r="C1980" s="102">
        <v>347.93783218999999</v>
      </c>
      <c r="D1980" s="102">
        <v>330.23729889081011</v>
      </c>
      <c r="E1980" s="102">
        <v>242.61651266000001</v>
      </c>
      <c r="G1980" s="103">
        <v>143.79876707</v>
      </c>
      <c r="H1980" s="104">
        <v>987981.17</v>
      </c>
    </row>
    <row r="1981" spans="2:8" ht="15.95" customHeight="1" x14ac:dyDescent="0.2">
      <c r="B1981" s="101">
        <v>43068</v>
      </c>
      <c r="C1981" s="102">
        <v>347.21762597999998</v>
      </c>
      <c r="D1981" s="102">
        <v>329.29369986493214</v>
      </c>
      <c r="E1981" s="102">
        <v>242.68516432999999</v>
      </c>
      <c r="G1981" s="103">
        <v>143.501114</v>
      </c>
      <c r="H1981" s="104">
        <v>1214410.57</v>
      </c>
    </row>
    <row r="1982" spans="2:8" ht="15.95" customHeight="1" x14ac:dyDescent="0.2">
      <c r="B1982" s="101">
        <v>43069</v>
      </c>
      <c r="C1982" s="102">
        <v>348.36811512999998</v>
      </c>
      <c r="D1982" s="102">
        <v>329.89891503792808</v>
      </c>
      <c r="E1982" s="102">
        <v>242.75383547000001</v>
      </c>
      <c r="G1982" s="103">
        <v>143.97659813999999</v>
      </c>
      <c r="H1982" s="104">
        <v>668515.56000000006</v>
      </c>
    </row>
    <row r="1983" spans="2:8" ht="15.95" customHeight="1" x14ac:dyDescent="0.2">
      <c r="B1983" s="101">
        <v>43070</v>
      </c>
      <c r="C1983" s="102">
        <v>349.15533538</v>
      </c>
      <c r="D1983" s="102">
        <v>328.77792535789609</v>
      </c>
      <c r="E1983" s="102">
        <v>242.82252607000001</v>
      </c>
      <c r="G1983" s="103">
        <v>143.40601717000001</v>
      </c>
      <c r="H1983" s="104">
        <v>735263.18</v>
      </c>
    </row>
    <row r="1984" spans="2:8" ht="15.95" customHeight="1" x14ac:dyDescent="0.2">
      <c r="B1984" s="101">
        <v>43073</v>
      </c>
      <c r="C1984" s="102">
        <v>347.30305243999999</v>
      </c>
      <c r="D1984" s="102">
        <v>328.44103218278013</v>
      </c>
      <c r="E1984" s="102">
        <v>242.89123613000001</v>
      </c>
      <c r="G1984" s="103">
        <v>142.64524254</v>
      </c>
      <c r="H1984" s="104">
        <v>1105472.57</v>
      </c>
    </row>
    <row r="1985" spans="2:8" ht="15.95" customHeight="1" x14ac:dyDescent="0.2">
      <c r="B1985" s="101">
        <v>43074</v>
      </c>
      <c r="C1985" s="102">
        <v>346.10369923000002</v>
      </c>
      <c r="D1985" s="102">
        <v>328.75109315810812</v>
      </c>
      <c r="E1985" s="102">
        <v>242.95996564999999</v>
      </c>
      <c r="G1985" s="103">
        <v>142.15264096999999</v>
      </c>
      <c r="H1985" s="104">
        <v>605809.81999999995</v>
      </c>
    </row>
    <row r="1986" spans="2:8" ht="15.95" customHeight="1" x14ac:dyDescent="0.2">
      <c r="B1986" s="101">
        <v>43075</v>
      </c>
      <c r="C1986" s="102">
        <v>347.30305243999999</v>
      </c>
      <c r="D1986" s="102">
        <v>329.02835922258407</v>
      </c>
      <c r="E1986" s="102">
        <v>243.02871463</v>
      </c>
      <c r="G1986" s="103">
        <v>142.64524254</v>
      </c>
      <c r="H1986" s="104">
        <v>858569.85</v>
      </c>
    </row>
    <row r="1987" spans="2:8" ht="15.95" customHeight="1" x14ac:dyDescent="0.2">
      <c r="B1987" s="101">
        <v>43076</v>
      </c>
      <c r="C1987" s="102">
        <v>346.37922631999999</v>
      </c>
      <c r="D1987" s="102">
        <v>327.63010347807614</v>
      </c>
      <c r="E1987" s="102">
        <v>243.0929812</v>
      </c>
      <c r="G1987" s="103">
        <v>142.26580619999999</v>
      </c>
      <c r="H1987" s="104">
        <v>462851.09</v>
      </c>
    </row>
    <row r="1988" spans="2:8" ht="15.95" customHeight="1" x14ac:dyDescent="0.2">
      <c r="B1988" s="101">
        <v>43077</v>
      </c>
      <c r="C1988" s="102">
        <v>347.30305243999999</v>
      </c>
      <c r="D1988" s="102">
        <v>328.7898507800241</v>
      </c>
      <c r="E1988" s="102">
        <v>243.15726491000001</v>
      </c>
      <c r="G1988" s="103">
        <v>142.64524254</v>
      </c>
      <c r="H1988" s="104">
        <v>1388957.34</v>
      </c>
    </row>
    <row r="1989" spans="2:8" ht="15.95" customHeight="1" x14ac:dyDescent="0.2">
      <c r="B1989" s="101">
        <v>43080</v>
      </c>
      <c r="C1989" s="102">
        <v>344.98769874999999</v>
      </c>
      <c r="D1989" s="102">
        <v>326.97569593880206</v>
      </c>
      <c r="E1989" s="102">
        <v>243.22156530999999</v>
      </c>
      <c r="G1989" s="103">
        <v>141.69427425999999</v>
      </c>
      <c r="H1989" s="104">
        <v>1256576.21</v>
      </c>
    </row>
    <row r="1990" spans="2:8" ht="15.95" customHeight="1" x14ac:dyDescent="0.2">
      <c r="B1990" s="101">
        <v>43081</v>
      </c>
      <c r="C1990" s="102">
        <v>342.67234507000001</v>
      </c>
      <c r="D1990" s="102">
        <v>326.99060271646215</v>
      </c>
      <c r="E1990" s="102">
        <v>243.28588284</v>
      </c>
      <c r="G1990" s="103">
        <v>140.74330596999999</v>
      </c>
      <c r="H1990" s="104">
        <v>2709487.84</v>
      </c>
    </row>
    <row r="1991" spans="2:8" ht="15.95" customHeight="1" x14ac:dyDescent="0.2">
      <c r="B1991" s="101">
        <v>43082</v>
      </c>
      <c r="C1991" s="102">
        <v>341.51466822999998</v>
      </c>
      <c r="D1991" s="102">
        <v>327.10985693774211</v>
      </c>
      <c r="E1991" s="102">
        <v>243.35021753000001</v>
      </c>
      <c r="G1991" s="103">
        <v>140.26782183</v>
      </c>
      <c r="H1991" s="104">
        <v>1807381.27</v>
      </c>
    </row>
    <row r="1992" spans="2:8" ht="15.95" customHeight="1" x14ac:dyDescent="0.2">
      <c r="B1992" s="101">
        <v>43083</v>
      </c>
      <c r="C1992" s="102">
        <v>339.19931455</v>
      </c>
      <c r="D1992" s="102">
        <v>326.49271634261811</v>
      </c>
      <c r="E1992" s="102">
        <v>243.41456889</v>
      </c>
      <c r="G1992" s="103">
        <v>139.31685354999999</v>
      </c>
      <c r="H1992" s="104">
        <v>3207059</v>
      </c>
    </row>
    <row r="1993" spans="2:8" ht="15.95" customHeight="1" x14ac:dyDescent="0.2">
      <c r="B1993" s="101">
        <v>43084</v>
      </c>
      <c r="C1993" s="102">
        <v>337.80547163</v>
      </c>
      <c r="D1993" s="102">
        <v>327.18737218157412</v>
      </c>
      <c r="E1993" s="102">
        <v>243.47893739</v>
      </c>
      <c r="G1993" s="103">
        <v>138.74437064</v>
      </c>
      <c r="H1993" s="104">
        <v>2374960.52</v>
      </c>
    </row>
    <row r="1994" spans="2:8" ht="15.95" customHeight="1" x14ac:dyDescent="0.2">
      <c r="B1994" s="101">
        <v>43087</v>
      </c>
      <c r="C1994" s="102">
        <v>339.19931455</v>
      </c>
      <c r="D1994" s="102">
        <v>327.08153406018812</v>
      </c>
      <c r="E1994" s="102">
        <v>243.54332303999999</v>
      </c>
      <c r="G1994" s="103">
        <v>139.31685354999999</v>
      </c>
      <c r="H1994" s="104">
        <v>1280994.96</v>
      </c>
    </row>
    <row r="1995" spans="2:8" ht="15.95" customHeight="1" x14ac:dyDescent="0.2">
      <c r="B1995" s="101">
        <v>43088</v>
      </c>
      <c r="C1995" s="102">
        <v>335.72628401999998</v>
      </c>
      <c r="D1995" s="102">
        <v>327.45867553498613</v>
      </c>
      <c r="E1995" s="102">
        <v>243.60772584</v>
      </c>
      <c r="G1995" s="103">
        <v>137.89040112000001</v>
      </c>
      <c r="H1995" s="104">
        <v>1732206.59</v>
      </c>
    </row>
    <row r="1996" spans="2:8" ht="15.95" customHeight="1" x14ac:dyDescent="0.2">
      <c r="B1996" s="101">
        <v>43089</v>
      </c>
      <c r="C1996" s="102">
        <v>335.72628401999998</v>
      </c>
      <c r="D1996" s="102">
        <v>326.66414428570812</v>
      </c>
      <c r="E1996" s="102">
        <v>243.67214530999999</v>
      </c>
      <c r="G1996" s="103">
        <v>137.89040112000001</v>
      </c>
      <c r="H1996" s="104">
        <v>685554.9</v>
      </c>
    </row>
    <row r="1997" spans="2:8" ht="15.95" customHeight="1" x14ac:dyDescent="0.2">
      <c r="B1997" s="101">
        <v>43090</v>
      </c>
      <c r="C1997" s="102">
        <v>331.79018275999999</v>
      </c>
      <c r="D1997" s="102">
        <v>326.51358583134208</v>
      </c>
      <c r="E1997" s="102">
        <v>243.73658193</v>
      </c>
      <c r="G1997" s="103">
        <v>136.27375504</v>
      </c>
      <c r="H1997" s="104">
        <v>3013962.87</v>
      </c>
    </row>
    <row r="1998" spans="2:8" ht="15.95" customHeight="1" x14ac:dyDescent="0.2">
      <c r="B1998" s="101">
        <v>43091</v>
      </c>
      <c r="C1998" s="102">
        <v>327.62254612999999</v>
      </c>
      <c r="D1998" s="102">
        <v>326.02315284632806</v>
      </c>
      <c r="E1998" s="102">
        <v>243.80103568999999</v>
      </c>
      <c r="G1998" s="103">
        <v>134.56201213</v>
      </c>
      <c r="H1998" s="104">
        <v>2031706.98</v>
      </c>
    </row>
    <row r="1999" spans="2:8" ht="15.95" customHeight="1" x14ac:dyDescent="0.2">
      <c r="B1999" s="101">
        <v>43095</v>
      </c>
      <c r="C1999" s="102">
        <v>328.54868759999999</v>
      </c>
      <c r="D1999" s="102">
        <v>328.45146692714206</v>
      </c>
      <c r="E1999" s="102">
        <v>243.8655066</v>
      </c>
      <c r="G1999" s="103">
        <v>134.94239944</v>
      </c>
      <c r="H1999" s="104">
        <v>2203361.09</v>
      </c>
    </row>
    <row r="2000" spans="2:8" ht="15.95" customHeight="1" x14ac:dyDescent="0.2">
      <c r="B2000" s="101">
        <v>43096</v>
      </c>
      <c r="C2000" s="102">
        <v>335.49474865000002</v>
      </c>
      <c r="D2000" s="102">
        <v>330.48475139996611</v>
      </c>
      <c r="E2000" s="102">
        <v>243.92999417999999</v>
      </c>
      <c r="G2000" s="103">
        <v>137.79530428999999</v>
      </c>
      <c r="H2000" s="104">
        <v>1807821.87</v>
      </c>
    </row>
    <row r="2001" spans="2:8" ht="15.95" customHeight="1" x14ac:dyDescent="0.2">
      <c r="B2001" s="101">
        <v>43097</v>
      </c>
      <c r="C2001" s="102">
        <v>333.41093033999999</v>
      </c>
      <c r="D2001" s="102">
        <v>331.89344188883609</v>
      </c>
      <c r="E2001" s="102">
        <v>243.99449891</v>
      </c>
      <c r="G2001" s="103">
        <v>136.93943283999999</v>
      </c>
      <c r="H2001" s="104">
        <v>1811265.84</v>
      </c>
    </row>
    <row r="2002" spans="2:8" ht="15.95" customHeight="1" x14ac:dyDescent="0.2">
      <c r="B2002" s="101">
        <v>43102</v>
      </c>
      <c r="C2002" s="102">
        <v>341.42808119</v>
      </c>
      <c r="D2002" s="102">
        <v>333.62113741963009</v>
      </c>
      <c r="E2002" s="102">
        <v>244.12355980000001</v>
      </c>
      <c r="G2002" s="103">
        <v>139.31685354999999</v>
      </c>
      <c r="H2002" s="104">
        <v>2036412.72</v>
      </c>
    </row>
    <row r="2003" spans="2:8" ht="15.95" customHeight="1" x14ac:dyDescent="0.2">
      <c r="B2003" s="101">
        <v>43103</v>
      </c>
      <c r="C2003" s="102">
        <v>341.19502447999997</v>
      </c>
      <c r="D2003" s="102">
        <v>335.02237451967</v>
      </c>
      <c r="E2003" s="102">
        <v>244.18811597000001</v>
      </c>
      <c r="G2003" s="103">
        <v>139.22175672</v>
      </c>
      <c r="H2003" s="104">
        <v>2076947.45</v>
      </c>
    </row>
    <row r="2004" spans="2:8" ht="15.95" customHeight="1" x14ac:dyDescent="0.2">
      <c r="B2004" s="101">
        <v>43104</v>
      </c>
      <c r="C2004" s="102">
        <v>341.19502447999997</v>
      </c>
      <c r="D2004" s="102">
        <v>335.14759145201401</v>
      </c>
      <c r="E2004" s="102">
        <v>244.25268926999999</v>
      </c>
      <c r="G2004" s="103">
        <v>139.22175672</v>
      </c>
      <c r="H2004" s="104">
        <v>1182643.95</v>
      </c>
    </row>
    <row r="2005" spans="2:8" ht="15.95" customHeight="1" x14ac:dyDescent="0.2">
      <c r="B2005" s="101">
        <v>43105</v>
      </c>
      <c r="C2005" s="102">
        <v>341.19502447999997</v>
      </c>
      <c r="D2005" s="102">
        <v>334.628835589446</v>
      </c>
      <c r="E2005" s="102">
        <v>244.31727925999999</v>
      </c>
      <c r="G2005" s="103">
        <v>139.22175672</v>
      </c>
      <c r="H2005" s="104">
        <v>890587.75</v>
      </c>
    </row>
    <row r="2006" spans="2:8" ht="15.95" customHeight="1" x14ac:dyDescent="0.2">
      <c r="B2006" s="101">
        <v>43108</v>
      </c>
      <c r="C2006" s="102">
        <v>340.96196777</v>
      </c>
      <c r="D2006" s="102">
        <v>334.29790512539404</v>
      </c>
      <c r="E2006" s="102">
        <v>244.38188639000001</v>
      </c>
      <c r="G2006" s="103">
        <v>139.12665989000001</v>
      </c>
      <c r="H2006" s="104">
        <v>1537577.34</v>
      </c>
    </row>
    <row r="2007" spans="2:8" ht="15.95" customHeight="1" x14ac:dyDescent="0.2">
      <c r="B2007" s="101">
        <v>43109</v>
      </c>
      <c r="C2007" s="102">
        <v>340.95963719999997</v>
      </c>
      <c r="D2007" s="102">
        <v>334.05045261623798</v>
      </c>
      <c r="E2007" s="102">
        <v>244.44651066</v>
      </c>
      <c r="G2007" s="103">
        <v>139.12570891999999</v>
      </c>
      <c r="H2007" s="104">
        <v>1696241.88</v>
      </c>
    </row>
    <row r="2008" spans="2:8" ht="15.95" customHeight="1" x14ac:dyDescent="0.2">
      <c r="B2008" s="101">
        <v>43110</v>
      </c>
      <c r="C2008" s="102">
        <v>340.96196777</v>
      </c>
      <c r="D2008" s="102">
        <v>334.42014070220597</v>
      </c>
      <c r="E2008" s="102">
        <v>244.51115207999999</v>
      </c>
      <c r="G2008" s="103">
        <v>139.12665989000001</v>
      </c>
      <c r="H2008" s="104">
        <v>3564773.42</v>
      </c>
    </row>
    <row r="2009" spans="2:8" ht="15.95" customHeight="1" x14ac:dyDescent="0.2">
      <c r="B2009" s="101">
        <v>43111</v>
      </c>
      <c r="C2009" s="102">
        <v>340.72891105000002</v>
      </c>
      <c r="D2009" s="102">
        <v>334.88821352073006</v>
      </c>
      <c r="E2009" s="102">
        <v>244.57581063999999</v>
      </c>
      <c r="G2009" s="103">
        <v>139.03156306</v>
      </c>
      <c r="H2009" s="104">
        <v>1664591.73</v>
      </c>
    </row>
    <row r="2010" spans="2:8" ht="15.95" customHeight="1" x14ac:dyDescent="0.2">
      <c r="B2010" s="101">
        <v>43112</v>
      </c>
      <c r="C2010" s="102">
        <v>340.72891105000002</v>
      </c>
      <c r="D2010" s="102">
        <v>335.63504308149601</v>
      </c>
      <c r="E2010" s="102">
        <v>244.64048634</v>
      </c>
      <c r="G2010" s="103">
        <v>139.03156306</v>
      </c>
      <c r="H2010" s="104">
        <v>1696307.82</v>
      </c>
    </row>
    <row r="2011" spans="2:8" ht="15.95" customHeight="1" x14ac:dyDescent="0.2">
      <c r="B2011" s="101">
        <v>43115</v>
      </c>
      <c r="C2011" s="102">
        <v>340.72891105000002</v>
      </c>
      <c r="D2011" s="102">
        <v>335.45914310510807</v>
      </c>
      <c r="E2011" s="102">
        <v>244.70517919</v>
      </c>
      <c r="G2011" s="103">
        <v>139.03156306</v>
      </c>
      <c r="H2011" s="104">
        <v>1515593.17</v>
      </c>
    </row>
    <row r="2012" spans="2:8" ht="15.95" customHeight="1" x14ac:dyDescent="0.2">
      <c r="B2012" s="101">
        <v>43116</v>
      </c>
      <c r="C2012" s="102">
        <v>341.42808119</v>
      </c>
      <c r="D2012" s="102">
        <v>336.70087768418603</v>
      </c>
      <c r="E2012" s="102">
        <v>244.76988918000001</v>
      </c>
      <c r="G2012" s="103">
        <v>139.31685354999999</v>
      </c>
      <c r="H2012" s="104">
        <v>1447131.29</v>
      </c>
    </row>
    <row r="2013" spans="2:8" ht="15.95" customHeight="1" x14ac:dyDescent="0.2">
      <c r="B2013" s="101">
        <v>43117</v>
      </c>
      <c r="C2013" s="102">
        <v>341.31155282999998</v>
      </c>
      <c r="D2013" s="102">
        <v>337.24646574654201</v>
      </c>
      <c r="E2013" s="102">
        <v>244.83461632000001</v>
      </c>
      <c r="G2013" s="103">
        <v>139.26930512999999</v>
      </c>
      <c r="H2013" s="104">
        <v>1748720.27</v>
      </c>
    </row>
    <row r="2014" spans="2:8" ht="15.95" customHeight="1" x14ac:dyDescent="0.2">
      <c r="B2014" s="101">
        <v>43118</v>
      </c>
      <c r="C2014" s="102">
        <v>341.31155282999998</v>
      </c>
      <c r="D2014" s="102">
        <v>337.58186824389207</v>
      </c>
      <c r="E2014" s="102">
        <v>244.89936059999999</v>
      </c>
      <c r="G2014" s="103">
        <v>139.26930512999999</v>
      </c>
      <c r="H2014" s="104">
        <v>1433281.84</v>
      </c>
    </row>
    <row r="2015" spans="2:8" ht="15.95" customHeight="1" x14ac:dyDescent="0.2">
      <c r="B2015" s="101">
        <v>43119</v>
      </c>
      <c r="C2015" s="102">
        <v>349.23548099999999</v>
      </c>
      <c r="D2015" s="102">
        <v>338.03652496252209</v>
      </c>
      <c r="E2015" s="102">
        <v>244.96412201999999</v>
      </c>
      <c r="G2015" s="103">
        <v>142.50259729999999</v>
      </c>
      <c r="H2015" s="104">
        <v>1543374.67</v>
      </c>
    </row>
    <row r="2016" spans="2:8" ht="15.95" customHeight="1" x14ac:dyDescent="0.2">
      <c r="B2016" s="101">
        <v>43122</v>
      </c>
      <c r="C2016" s="102">
        <v>347.25449895000003</v>
      </c>
      <c r="D2016" s="102">
        <v>337.39255216761006</v>
      </c>
      <c r="E2016" s="102">
        <v>245.02890013000001</v>
      </c>
      <c r="G2016" s="103">
        <v>141.69427425999999</v>
      </c>
      <c r="H2016" s="104">
        <v>553257.16</v>
      </c>
    </row>
    <row r="2017" spans="2:8" ht="15.95" customHeight="1" x14ac:dyDescent="0.2">
      <c r="B2017" s="101">
        <v>43123</v>
      </c>
      <c r="C2017" s="102">
        <v>348.41978251</v>
      </c>
      <c r="D2017" s="102">
        <v>336.89317511600007</v>
      </c>
      <c r="E2017" s="102">
        <v>245.09369537000001</v>
      </c>
      <c r="G2017" s="103">
        <v>142.16975840000001</v>
      </c>
      <c r="H2017" s="104">
        <v>669752.81000000006</v>
      </c>
    </row>
    <row r="2018" spans="2:8" ht="15.95" customHeight="1" x14ac:dyDescent="0.2">
      <c r="B2018" s="101">
        <v>43124</v>
      </c>
      <c r="C2018" s="102">
        <v>347.48755567000001</v>
      </c>
      <c r="D2018" s="102">
        <v>337.69515975410809</v>
      </c>
      <c r="E2018" s="102">
        <v>245.15850775999999</v>
      </c>
      <c r="G2018" s="103">
        <v>141.78937109</v>
      </c>
      <c r="H2018" s="104">
        <v>550699.6</v>
      </c>
    </row>
    <row r="2019" spans="2:8" ht="15.95" customHeight="1" x14ac:dyDescent="0.2">
      <c r="B2019" s="101">
        <v>43126</v>
      </c>
      <c r="C2019" s="102">
        <v>354.01314357000001</v>
      </c>
      <c r="D2019" s="102">
        <v>339.74633236012403</v>
      </c>
      <c r="E2019" s="102">
        <v>245.28818398000001</v>
      </c>
      <c r="G2019" s="103">
        <v>144.45208228000001</v>
      </c>
      <c r="H2019" s="104">
        <v>2526515.7200000002</v>
      </c>
    </row>
    <row r="2020" spans="2:8" ht="15.95" customHeight="1" x14ac:dyDescent="0.2">
      <c r="B2020" s="101">
        <v>43129</v>
      </c>
      <c r="C2020" s="102">
        <v>353.08091672</v>
      </c>
      <c r="D2020" s="102">
        <v>339.19180023117207</v>
      </c>
      <c r="E2020" s="102">
        <v>245.35304780000001</v>
      </c>
      <c r="G2020" s="103">
        <v>144.07169497000001</v>
      </c>
      <c r="H2020" s="104">
        <v>1652777.94</v>
      </c>
    </row>
    <row r="2021" spans="2:8" ht="15.95" customHeight="1" x14ac:dyDescent="0.2">
      <c r="B2021" s="101">
        <v>43130</v>
      </c>
      <c r="C2021" s="102">
        <v>349.58506605999997</v>
      </c>
      <c r="D2021" s="102">
        <v>339.59726458352401</v>
      </c>
      <c r="E2021" s="102">
        <v>245.41792877</v>
      </c>
      <c r="G2021" s="103">
        <v>142.64524254</v>
      </c>
      <c r="H2021" s="104">
        <v>1787509.62</v>
      </c>
    </row>
    <row r="2022" spans="2:8" ht="15.95" customHeight="1" x14ac:dyDescent="0.2">
      <c r="B2022" s="101">
        <v>43131</v>
      </c>
      <c r="C2022" s="102">
        <v>349.57341323000003</v>
      </c>
      <c r="D2022" s="102">
        <v>340.65415511961805</v>
      </c>
      <c r="E2022" s="102">
        <v>245.48282688</v>
      </c>
      <c r="G2022" s="103">
        <v>142.64048769999999</v>
      </c>
      <c r="H2022" s="104">
        <v>1288142.78</v>
      </c>
    </row>
    <row r="2023" spans="2:8" ht="15.95" customHeight="1" x14ac:dyDescent="0.2">
      <c r="B2023" s="101">
        <v>43132</v>
      </c>
      <c r="C2023" s="102">
        <v>342.08732418</v>
      </c>
      <c r="D2023" s="102">
        <v>339.27676886383398</v>
      </c>
      <c r="E2023" s="102">
        <v>245.54774259999999</v>
      </c>
      <c r="G2023" s="103">
        <v>138.84136941</v>
      </c>
      <c r="H2023" s="104">
        <v>3522261.33</v>
      </c>
    </row>
    <row r="2024" spans="2:8" ht="15.95" customHeight="1" x14ac:dyDescent="0.2">
      <c r="B2024" s="101">
        <v>43133</v>
      </c>
      <c r="C2024" s="102">
        <v>339.74426032000002</v>
      </c>
      <c r="D2024" s="102">
        <v>338.80124265648004</v>
      </c>
      <c r="E2024" s="102">
        <v>245.61267545999999</v>
      </c>
      <c r="G2024" s="103">
        <v>137.89040112000001</v>
      </c>
      <c r="H2024" s="104">
        <v>2299807.62</v>
      </c>
    </row>
    <row r="2025" spans="2:8" ht="15.95" customHeight="1" x14ac:dyDescent="0.2">
      <c r="B2025" s="101">
        <v>43136</v>
      </c>
      <c r="C2025" s="102">
        <v>332.83456497999998</v>
      </c>
      <c r="D2025" s="102">
        <v>337.99031395177605</v>
      </c>
      <c r="E2025" s="102">
        <v>245.67762546</v>
      </c>
      <c r="G2025" s="103">
        <v>135.08599565</v>
      </c>
      <c r="H2025" s="104">
        <v>3555811.6</v>
      </c>
    </row>
    <row r="2026" spans="2:8" ht="15.95" customHeight="1" x14ac:dyDescent="0.2">
      <c r="B2026" s="101">
        <v>43137</v>
      </c>
      <c r="C2026" s="102">
        <v>328.74357547</v>
      </c>
      <c r="D2026" s="102">
        <v>338.02907157369202</v>
      </c>
      <c r="E2026" s="102">
        <v>245.74259261</v>
      </c>
      <c r="G2026" s="103">
        <v>133.42560503000001</v>
      </c>
      <c r="H2026" s="104">
        <v>2541025.4900000002</v>
      </c>
    </row>
    <row r="2027" spans="2:8" ht="15.95" customHeight="1" x14ac:dyDescent="0.2">
      <c r="B2027" s="101">
        <v>43138</v>
      </c>
      <c r="C2027" s="102">
        <v>330.36731873000002</v>
      </c>
      <c r="D2027" s="102">
        <v>337.95006565209405</v>
      </c>
      <c r="E2027" s="102">
        <v>245.80757690999999</v>
      </c>
      <c r="G2027" s="103">
        <v>134.08462605</v>
      </c>
      <c r="H2027" s="104">
        <v>2521943.34</v>
      </c>
    </row>
    <row r="2028" spans="2:8" ht="15.95" customHeight="1" x14ac:dyDescent="0.2">
      <c r="B2028" s="101">
        <v>43139</v>
      </c>
      <c r="C2028" s="102">
        <v>330.37200486</v>
      </c>
      <c r="D2028" s="102">
        <v>337.97838852964804</v>
      </c>
      <c r="E2028" s="102">
        <v>245.87029358000001</v>
      </c>
      <c r="G2028" s="103">
        <v>134.08652799000001</v>
      </c>
      <c r="H2028" s="104">
        <v>1204175.29</v>
      </c>
    </row>
    <row r="2029" spans="2:8" ht="15.95" customHeight="1" x14ac:dyDescent="0.2">
      <c r="B2029" s="101">
        <v>43140</v>
      </c>
      <c r="C2029" s="102">
        <v>336.87869320999999</v>
      </c>
      <c r="D2029" s="102">
        <v>338.17068596146203</v>
      </c>
      <c r="E2029" s="102">
        <v>245.93302648</v>
      </c>
      <c r="G2029" s="103">
        <v>136.72736691</v>
      </c>
      <c r="H2029" s="104">
        <v>1365054.58</v>
      </c>
    </row>
    <row r="2030" spans="2:8" ht="15.95" customHeight="1" x14ac:dyDescent="0.2">
      <c r="B2030" s="101">
        <v>43145</v>
      </c>
      <c r="C2030" s="102">
        <v>332.24645594999998</v>
      </c>
      <c r="D2030" s="102">
        <v>338.149816472738</v>
      </c>
      <c r="E2030" s="102">
        <v>245.99577513</v>
      </c>
      <c r="G2030" s="103">
        <v>134.84730261000001</v>
      </c>
      <c r="H2030" s="104">
        <v>958450.97</v>
      </c>
    </row>
    <row r="2031" spans="2:8" ht="15.95" customHeight="1" x14ac:dyDescent="0.2">
      <c r="B2031" s="101">
        <v>43146</v>
      </c>
      <c r="C2031" s="102">
        <v>333.89362985000002</v>
      </c>
      <c r="D2031" s="102">
        <v>338.37192745987204</v>
      </c>
      <c r="E2031" s="102">
        <v>246.05853999000001</v>
      </c>
      <c r="G2031" s="103">
        <v>135.51583332000001</v>
      </c>
      <c r="H2031" s="104">
        <v>761136.79</v>
      </c>
    </row>
    <row r="2032" spans="2:8" ht="15.95" customHeight="1" x14ac:dyDescent="0.2">
      <c r="B2032" s="101">
        <v>43147</v>
      </c>
      <c r="C2032" s="102">
        <v>339.74426032000002</v>
      </c>
      <c r="D2032" s="102">
        <v>339.51527730639401</v>
      </c>
      <c r="E2032" s="102">
        <v>246.12132061</v>
      </c>
      <c r="G2032" s="103">
        <v>137.89040112000001</v>
      </c>
      <c r="H2032" s="104">
        <v>987161.97</v>
      </c>
    </row>
    <row r="2033" spans="2:8" ht="15.95" customHeight="1" x14ac:dyDescent="0.2">
      <c r="B2033" s="101">
        <v>43150</v>
      </c>
      <c r="C2033" s="102">
        <v>343.96177526999998</v>
      </c>
      <c r="D2033" s="102">
        <v>339.849189125978</v>
      </c>
      <c r="E2033" s="102">
        <v>246.18411745</v>
      </c>
      <c r="G2033" s="103">
        <v>139.60214403000001</v>
      </c>
      <c r="H2033" s="104">
        <v>1430539.84</v>
      </c>
    </row>
    <row r="2034" spans="2:8" ht="15.95" customHeight="1" x14ac:dyDescent="0.2">
      <c r="B2034" s="101">
        <v>43151</v>
      </c>
      <c r="C2034" s="102">
        <v>346.53914551999998</v>
      </c>
      <c r="D2034" s="102">
        <v>340.26956025599003</v>
      </c>
      <c r="E2034" s="102">
        <v>246.24693004</v>
      </c>
      <c r="G2034" s="103">
        <v>140.64820915000001</v>
      </c>
      <c r="H2034" s="104">
        <v>1451561.44</v>
      </c>
    </row>
    <row r="2035" spans="2:8" ht="15.95" customHeight="1" x14ac:dyDescent="0.2">
      <c r="B2035" s="101">
        <v>43152</v>
      </c>
      <c r="C2035" s="102">
        <v>347.94498384000002</v>
      </c>
      <c r="D2035" s="102">
        <v>340.59750936451002</v>
      </c>
      <c r="E2035" s="102">
        <v>246.30975884</v>
      </c>
      <c r="G2035" s="103">
        <v>141.21879011999999</v>
      </c>
      <c r="H2035" s="104">
        <v>1485636.81</v>
      </c>
    </row>
    <row r="2036" spans="2:8" ht="15.95" customHeight="1" x14ac:dyDescent="0.2">
      <c r="B2036" s="101">
        <v>43153</v>
      </c>
      <c r="C2036" s="102">
        <v>347.94498384000002</v>
      </c>
      <c r="D2036" s="102">
        <v>340.99999236133004</v>
      </c>
      <c r="E2036" s="102">
        <v>246.37260387000001</v>
      </c>
      <c r="G2036" s="103">
        <v>141.21879011999999</v>
      </c>
      <c r="H2036" s="104">
        <v>596799.57999999996</v>
      </c>
    </row>
    <row r="2037" spans="2:8" ht="15.95" customHeight="1" x14ac:dyDescent="0.2">
      <c r="B2037" s="101">
        <v>43154</v>
      </c>
      <c r="C2037" s="102">
        <v>348.88220939000001</v>
      </c>
      <c r="D2037" s="102">
        <v>342.09265916380804</v>
      </c>
      <c r="E2037" s="102">
        <v>246.43546465</v>
      </c>
      <c r="G2037" s="103">
        <v>141.59917743</v>
      </c>
      <c r="H2037" s="104">
        <v>1025268.49</v>
      </c>
    </row>
    <row r="2038" spans="2:8" ht="15.95" customHeight="1" x14ac:dyDescent="0.2">
      <c r="B2038" s="101">
        <v>43157</v>
      </c>
      <c r="C2038" s="102">
        <v>351.45957964000002</v>
      </c>
      <c r="D2038" s="102">
        <v>342.55625994903397</v>
      </c>
      <c r="E2038" s="102">
        <v>246.49834164000001</v>
      </c>
      <c r="G2038" s="103">
        <v>142.64524254</v>
      </c>
      <c r="H2038" s="104">
        <v>2227543.04</v>
      </c>
    </row>
    <row r="2039" spans="2:8" ht="15.95" customHeight="1" x14ac:dyDescent="0.2">
      <c r="B2039" s="101">
        <v>43158</v>
      </c>
      <c r="C2039" s="102">
        <v>351.45957964000002</v>
      </c>
      <c r="D2039" s="102">
        <v>342.33713031743201</v>
      </c>
      <c r="E2039" s="102">
        <v>246.56123439000001</v>
      </c>
      <c r="G2039" s="103">
        <v>142.64524254</v>
      </c>
      <c r="H2039" s="104">
        <v>1481589.45</v>
      </c>
    </row>
    <row r="2040" spans="2:8" ht="15.95" customHeight="1" x14ac:dyDescent="0.2">
      <c r="B2040" s="101">
        <v>43159</v>
      </c>
      <c r="C2040" s="102">
        <v>351.45957964000002</v>
      </c>
      <c r="D2040" s="102">
        <v>344.55674951100599</v>
      </c>
      <c r="E2040" s="102">
        <v>246.62414335</v>
      </c>
      <c r="G2040" s="103">
        <v>142.64524254</v>
      </c>
      <c r="H2040" s="104">
        <v>922388.63</v>
      </c>
    </row>
    <row r="2041" spans="2:8" ht="15.95" customHeight="1" x14ac:dyDescent="0.2">
      <c r="B2041" s="101">
        <v>43160</v>
      </c>
      <c r="C2041" s="102">
        <v>350.51732874999999</v>
      </c>
      <c r="D2041" s="102">
        <v>343.41339966448396</v>
      </c>
      <c r="E2041" s="102">
        <v>246.68706854000001</v>
      </c>
      <c r="G2041" s="103">
        <v>141.50408060000001</v>
      </c>
      <c r="H2041" s="104">
        <v>510817.09</v>
      </c>
    </row>
    <row r="2042" spans="2:8" ht="15.95" customHeight="1" x14ac:dyDescent="0.2">
      <c r="B2042" s="101">
        <v>43161</v>
      </c>
      <c r="C2042" s="102">
        <v>350.28176602999997</v>
      </c>
      <c r="D2042" s="102">
        <v>342.42358962786</v>
      </c>
      <c r="E2042" s="102">
        <v>246.75000947000001</v>
      </c>
      <c r="G2042" s="103">
        <v>141.40898376999999</v>
      </c>
      <c r="H2042" s="104">
        <v>896757.79</v>
      </c>
    </row>
    <row r="2043" spans="2:8" ht="15.95" customHeight="1" x14ac:dyDescent="0.2">
      <c r="B2043" s="101">
        <v>43164</v>
      </c>
      <c r="C2043" s="102">
        <v>348.86838970999997</v>
      </c>
      <c r="D2043" s="102">
        <v>342.17017440764005</v>
      </c>
      <c r="E2043" s="102">
        <v>246.81296663000001</v>
      </c>
      <c r="G2043" s="103">
        <v>140.83840280000001</v>
      </c>
      <c r="H2043" s="104">
        <v>1257278.17</v>
      </c>
    </row>
    <row r="2044" spans="2:8" ht="15.95" customHeight="1" x14ac:dyDescent="0.2">
      <c r="B2044" s="101">
        <v>43165</v>
      </c>
      <c r="C2044" s="102">
        <v>350.98845419999998</v>
      </c>
      <c r="D2044" s="102">
        <v>342.07924306391402</v>
      </c>
      <c r="E2044" s="102">
        <v>246.87594000000001</v>
      </c>
      <c r="G2044" s="103">
        <v>141.69427425999999</v>
      </c>
      <c r="H2044" s="104">
        <v>1745336.55</v>
      </c>
    </row>
    <row r="2045" spans="2:8" ht="15.95" customHeight="1" x14ac:dyDescent="0.2">
      <c r="B2045" s="101">
        <v>43166</v>
      </c>
      <c r="C2045" s="102">
        <v>350.98845419999998</v>
      </c>
      <c r="D2045" s="102">
        <v>342.329676928602</v>
      </c>
      <c r="E2045" s="102">
        <v>246.93892912000001</v>
      </c>
      <c r="G2045" s="103">
        <v>141.69427425999999</v>
      </c>
      <c r="H2045" s="104">
        <v>604081.56000000006</v>
      </c>
    </row>
    <row r="2046" spans="2:8" ht="15.95" customHeight="1" x14ac:dyDescent="0.2">
      <c r="B2046" s="101">
        <v>43167</v>
      </c>
      <c r="C2046" s="102">
        <v>350.98845419999998</v>
      </c>
      <c r="D2046" s="102">
        <v>343.07054377830406</v>
      </c>
      <c r="E2046" s="102">
        <v>247.00193447000001</v>
      </c>
      <c r="G2046" s="103">
        <v>141.69427425999999</v>
      </c>
      <c r="H2046" s="104">
        <v>918298.01</v>
      </c>
    </row>
    <row r="2047" spans="2:8" ht="15.95" customHeight="1" x14ac:dyDescent="0.2">
      <c r="B2047" s="101">
        <v>43168</v>
      </c>
      <c r="C2047" s="102">
        <v>351.93070508</v>
      </c>
      <c r="D2047" s="102">
        <v>343.98134789333005</v>
      </c>
      <c r="E2047" s="102">
        <v>247.06495602000001</v>
      </c>
      <c r="G2047" s="103">
        <v>142.07466156999999</v>
      </c>
      <c r="H2047" s="104">
        <v>1157725.83</v>
      </c>
    </row>
    <row r="2048" spans="2:8" ht="15.95" customHeight="1" x14ac:dyDescent="0.2">
      <c r="B2048" s="101">
        <v>43171</v>
      </c>
      <c r="C2048" s="102">
        <v>347.47856965</v>
      </c>
      <c r="D2048" s="102">
        <v>344.77140710931008</v>
      </c>
      <c r="E2048" s="102">
        <v>247.12799333999999</v>
      </c>
      <c r="G2048" s="103">
        <v>140.27733151000001</v>
      </c>
      <c r="H2048" s="104">
        <v>1428541.92</v>
      </c>
    </row>
    <row r="2049" spans="2:8" ht="15.95" customHeight="1" x14ac:dyDescent="0.2">
      <c r="B2049" s="101">
        <v>43172</v>
      </c>
      <c r="C2049" s="102">
        <v>347.45501338000003</v>
      </c>
      <c r="D2049" s="102">
        <v>345.38258499337007</v>
      </c>
      <c r="E2049" s="102">
        <v>247.19104687000001</v>
      </c>
      <c r="G2049" s="103">
        <v>140.26782183</v>
      </c>
      <c r="H2049" s="104">
        <v>2965122.91</v>
      </c>
    </row>
    <row r="2050" spans="2:8" ht="15.95" customHeight="1" x14ac:dyDescent="0.2">
      <c r="B2050" s="101">
        <v>43173</v>
      </c>
      <c r="C2050" s="102">
        <v>350.93898602000002</v>
      </c>
      <c r="D2050" s="102">
        <v>345.51823667007613</v>
      </c>
      <c r="E2050" s="102">
        <v>247.25411661000001</v>
      </c>
      <c r="G2050" s="103">
        <v>141.67430392</v>
      </c>
      <c r="H2050" s="104">
        <v>1519406.14</v>
      </c>
    </row>
    <row r="2051" spans="2:8" ht="15.95" customHeight="1" x14ac:dyDescent="0.2">
      <c r="B2051" s="101">
        <v>43174</v>
      </c>
      <c r="C2051" s="102">
        <v>350.98845419999998</v>
      </c>
      <c r="D2051" s="102">
        <v>346.14133997626413</v>
      </c>
      <c r="E2051" s="102">
        <v>247.31720258000001</v>
      </c>
      <c r="G2051" s="103">
        <v>141.69427425999999</v>
      </c>
      <c r="H2051" s="104">
        <v>654640.77</v>
      </c>
    </row>
    <row r="2052" spans="2:8" ht="15.95" customHeight="1" x14ac:dyDescent="0.2">
      <c r="B2052" s="101">
        <v>43175</v>
      </c>
      <c r="C2052" s="102">
        <v>353.33701452000003</v>
      </c>
      <c r="D2052" s="102">
        <v>346.15177472062618</v>
      </c>
      <c r="E2052" s="102">
        <v>247.38030430000001</v>
      </c>
      <c r="G2052" s="103">
        <v>142.64238964</v>
      </c>
      <c r="H2052" s="104">
        <v>1930302.44</v>
      </c>
    </row>
    <row r="2053" spans="2:8" ht="15.95" customHeight="1" x14ac:dyDescent="0.2">
      <c r="B2053" s="101">
        <v>43178</v>
      </c>
      <c r="C2053" s="102">
        <v>349.57507786999997</v>
      </c>
      <c r="D2053" s="102">
        <v>346.4946306068062</v>
      </c>
      <c r="E2053" s="102">
        <v>247.44342223000001</v>
      </c>
      <c r="G2053" s="103">
        <v>141.12369329000001</v>
      </c>
      <c r="H2053" s="104">
        <v>1233417.03</v>
      </c>
    </row>
    <row r="2054" spans="2:8" ht="15.95" customHeight="1" x14ac:dyDescent="0.2">
      <c r="B2054" s="101">
        <v>43179</v>
      </c>
      <c r="C2054" s="102">
        <v>349.59863414</v>
      </c>
      <c r="D2054" s="102">
        <v>347.24891355640221</v>
      </c>
      <c r="E2054" s="102">
        <v>247.50655638000001</v>
      </c>
      <c r="G2054" s="103">
        <v>141.13320297000001</v>
      </c>
      <c r="H2054" s="104">
        <v>1300195.5900000001</v>
      </c>
    </row>
    <row r="2055" spans="2:8" ht="15.95" customHeight="1" x14ac:dyDescent="0.2">
      <c r="B2055" s="101">
        <v>43180</v>
      </c>
      <c r="C2055" s="102">
        <v>348.16170154000002</v>
      </c>
      <c r="D2055" s="102">
        <v>347.03127460256627</v>
      </c>
      <c r="E2055" s="102">
        <v>247.56970674999999</v>
      </c>
      <c r="G2055" s="103">
        <v>140.55311232</v>
      </c>
      <c r="H2055" s="104">
        <v>1603554.73</v>
      </c>
    </row>
    <row r="2056" spans="2:8" ht="15.95" customHeight="1" x14ac:dyDescent="0.2">
      <c r="B2056" s="101">
        <v>43181</v>
      </c>
      <c r="C2056" s="102">
        <v>350.99316544999999</v>
      </c>
      <c r="D2056" s="102">
        <v>347.85412872939827</v>
      </c>
      <c r="E2056" s="102">
        <v>247.6305668</v>
      </c>
      <c r="G2056" s="103">
        <v>141.69617618999999</v>
      </c>
      <c r="H2056" s="104">
        <v>2301438.9500000002</v>
      </c>
    </row>
    <row r="2057" spans="2:8" ht="15.95" customHeight="1" x14ac:dyDescent="0.2">
      <c r="B2057" s="101">
        <v>43182</v>
      </c>
      <c r="C2057" s="102">
        <v>350.75760272999997</v>
      </c>
      <c r="D2057" s="102">
        <v>348.60543032346231</v>
      </c>
      <c r="E2057" s="102">
        <v>247.69144168</v>
      </c>
      <c r="G2057" s="103">
        <v>141.60107937000001</v>
      </c>
      <c r="H2057" s="104">
        <v>2685491.18</v>
      </c>
    </row>
    <row r="2058" spans="2:8" ht="15.95" customHeight="1" x14ac:dyDescent="0.2">
      <c r="B2058" s="101">
        <v>43185</v>
      </c>
      <c r="C2058" s="102">
        <v>360.41096303</v>
      </c>
      <c r="D2058" s="102">
        <v>349.66083018179029</v>
      </c>
      <c r="E2058" s="102">
        <v>247.75233152000001</v>
      </c>
      <c r="G2058" s="103">
        <v>145.49814739000001</v>
      </c>
      <c r="H2058" s="104">
        <v>3186468.64</v>
      </c>
    </row>
    <row r="2059" spans="2:8" ht="15.95" customHeight="1" x14ac:dyDescent="0.2">
      <c r="B2059" s="101">
        <v>43186</v>
      </c>
      <c r="C2059" s="102">
        <v>354.52189500999998</v>
      </c>
      <c r="D2059" s="102">
        <v>350.25113857712631</v>
      </c>
      <c r="E2059" s="102">
        <v>247.81323633</v>
      </c>
      <c r="G2059" s="103">
        <v>143.12072667999999</v>
      </c>
      <c r="H2059" s="104">
        <v>1077334.98</v>
      </c>
    </row>
    <row r="2060" spans="2:8" ht="15.95" customHeight="1" x14ac:dyDescent="0.2">
      <c r="B2060" s="101">
        <v>43187</v>
      </c>
      <c r="C2060" s="102">
        <v>354.52189500999998</v>
      </c>
      <c r="D2060" s="102">
        <v>350.83399358363232</v>
      </c>
      <c r="E2060" s="102">
        <v>247.87415619000001</v>
      </c>
      <c r="G2060" s="103">
        <v>143.12072667999999</v>
      </c>
      <c r="H2060" s="104">
        <v>2425427.5499999998</v>
      </c>
    </row>
    <row r="2061" spans="2:8" ht="15.95" customHeight="1" x14ac:dyDescent="0.2">
      <c r="B2061" s="101">
        <v>43188</v>
      </c>
      <c r="C2061" s="102">
        <v>359.23314943000003</v>
      </c>
      <c r="D2061" s="102">
        <v>351.43324604556432</v>
      </c>
      <c r="E2061" s="102">
        <v>247.93509083999999</v>
      </c>
      <c r="G2061" s="103">
        <v>145.02266324999999</v>
      </c>
      <c r="H2061" s="104">
        <v>1836568.96</v>
      </c>
    </row>
    <row r="2062" spans="2:8" ht="15.95" customHeight="1" x14ac:dyDescent="0.2">
      <c r="B2062" s="101">
        <v>43192</v>
      </c>
      <c r="C2062" s="102">
        <v>361.12758924000002</v>
      </c>
      <c r="D2062" s="102">
        <v>350.89958340533633</v>
      </c>
      <c r="E2062" s="102">
        <v>247.99604077999999</v>
      </c>
      <c r="G2062" s="103">
        <v>145.02266324999999</v>
      </c>
      <c r="H2062" s="104">
        <v>1580999.58</v>
      </c>
    </row>
    <row r="2063" spans="2:8" ht="15.95" customHeight="1" x14ac:dyDescent="0.2">
      <c r="B2063" s="101">
        <v>43193</v>
      </c>
      <c r="C2063" s="102">
        <v>364.67966388999997</v>
      </c>
      <c r="D2063" s="102">
        <v>351.67026381035834</v>
      </c>
      <c r="E2063" s="102">
        <v>248.05700555000001</v>
      </c>
      <c r="G2063" s="103">
        <v>146.44911567</v>
      </c>
      <c r="H2063" s="104">
        <v>1233619.3999999999</v>
      </c>
    </row>
    <row r="2064" spans="2:8" ht="15.95" customHeight="1" x14ac:dyDescent="0.2">
      <c r="B2064" s="101">
        <v>43194</v>
      </c>
      <c r="C2064" s="102">
        <v>362.31161412</v>
      </c>
      <c r="D2064" s="102">
        <v>351.75076040972232</v>
      </c>
      <c r="E2064" s="102">
        <v>248.11798514</v>
      </c>
      <c r="G2064" s="103">
        <v>145.49814739000001</v>
      </c>
      <c r="H2064" s="104">
        <v>879160.74</v>
      </c>
    </row>
    <row r="2065" spans="2:8" ht="15.95" customHeight="1" x14ac:dyDescent="0.2">
      <c r="B2065" s="101">
        <v>43195</v>
      </c>
      <c r="C2065" s="102">
        <v>362.19321164000002</v>
      </c>
      <c r="D2065" s="102">
        <v>350.54331141926235</v>
      </c>
      <c r="E2065" s="102">
        <v>248.17898002000001</v>
      </c>
      <c r="G2065" s="103">
        <v>145.45059898</v>
      </c>
      <c r="H2065" s="104">
        <v>1826338.62</v>
      </c>
    </row>
    <row r="2066" spans="2:8" ht="15.95" customHeight="1" x14ac:dyDescent="0.2">
      <c r="B2066" s="101">
        <v>43196</v>
      </c>
      <c r="C2066" s="102">
        <v>363.49563900999999</v>
      </c>
      <c r="D2066" s="102">
        <v>352.1249205289883</v>
      </c>
      <c r="E2066" s="102">
        <v>248.23998972999999</v>
      </c>
      <c r="G2066" s="103">
        <v>145.97363153000001</v>
      </c>
      <c r="H2066" s="104">
        <v>1190651.6399999999</v>
      </c>
    </row>
    <row r="2067" spans="2:8" ht="15.95" customHeight="1" x14ac:dyDescent="0.2">
      <c r="B2067" s="101">
        <v>43199</v>
      </c>
      <c r="C2067" s="102">
        <v>359.46995440000001</v>
      </c>
      <c r="D2067" s="102">
        <v>350.65809360724438</v>
      </c>
      <c r="E2067" s="102">
        <v>248.30101427</v>
      </c>
      <c r="G2067" s="103">
        <v>144.35698545</v>
      </c>
      <c r="H2067" s="104">
        <v>1346948.69</v>
      </c>
    </row>
    <row r="2068" spans="2:8" ht="15.95" customHeight="1" x14ac:dyDescent="0.2">
      <c r="B2068" s="101">
        <v>43200</v>
      </c>
      <c r="C2068" s="102">
        <v>363.49563900999999</v>
      </c>
      <c r="D2068" s="102">
        <v>349.80840728062435</v>
      </c>
      <c r="E2068" s="102">
        <v>248.36205409999999</v>
      </c>
      <c r="G2068" s="103">
        <v>145.97363153000001</v>
      </c>
      <c r="H2068" s="104">
        <v>549926.18000000005</v>
      </c>
    </row>
    <row r="2069" spans="2:8" ht="15.95" customHeight="1" x14ac:dyDescent="0.2">
      <c r="B2069" s="101">
        <v>43201</v>
      </c>
      <c r="C2069" s="102">
        <v>362.31161412</v>
      </c>
      <c r="D2069" s="102">
        <v>349.94256827956434</v>
      </c>
      <c r="E2069" s="102">
        <v>248.42310875000001</v>
      </c>
      <c r="G2069" s="103">
        <v>145.49814739000001</v>
      </c>
      <c r="H2069" s="104">
        <v>593482.81999999995</v>
      </c>
    </row>
    <row r="2070" spans="2:8" ht="15.95" customHeight="1" x14ac:dyDescent="0.2">
      <c r="B2070" s="101">
        <v>43202</v>
      </c>
      <c r="C2070" s="102">
        <v>362.31161412</v>
      </c>
      <c r="D2070" s="102">
        <v>349.72492932572834</v>
      </c>
      <c r="E2070" s="102">
        <v>248.48417823</v>
      </c>
      <c r="G2070" s="103">
        <v>145.49814739000001</v>
      </c>
      <c r="H2070" s="104">
        <v>463477.26</v>
      </c>
    </row>
    <row r="2071" spans="2:8" ht="15.95" customHeight="1" x14ac:dyDescent="0.2">
      <c r="B2071" s="101">
        <v>43203</v>
      </c>
      <c r="C2071" s="102">
        <v>361.60119918999999</v>
      </c>
      <c r="D2071" s="102">
        <v>350.11101486712232</v>
      </c>
      <c r="E2071" s="102">
        <v>248.54526301000001</v>
      </c>
      <c r="G2071" s="103">
        <v>145.21285691</v>
      </c>
      <c r="H2071" s="104">
        <v>1135092.1499999999</v>
      </c>
    </row>
    <row r="2072" spans="2:8" ht="15.95" customHeight="1" x14ac:dyDescent="0.2">
      <c r="B2072" s="101">
        <v>43206</v>
      </c>
      <c r="C2072" s="102">
        <v>361.46148426000002</v>
      </c>
      <c r="D2072" s="102">
        <v>349.3090302290143</v>
      </c>
      <c r="E2072" s="102">
        <v>248.60636260000001</v>
      </c>
      <c r="G2072" s="103">
        <v>145.15674978000001</v>
      </c>
      <c r="H2072" s="104">
        <v>607971.06999999995</v>
      </c>
    </row>
    <row r="2073" spans="2:8" ht="15.95" customHeight="1" x14ac:dyDescent="0.2">
      <c r="B2073" s="101">
        <v>43207</v>
      </c>
      <c r="C2073" s="102">
        <v>358.04912454999999</v>
      </c>
      <c r="D2073" s="102">
        <v>349.50729037189228</v>
      </c>
      <c r="E2073" s="102">
        <v>248.66747749000001</v>
      </c>
      <c r="G2073" s="103">
        <v>143.78640447999999</v>
      </c>
      <c r="H2073" s="104">
        <v>1107563.6000000001</v>
      </c>
    </row>
    <row r="2074" spans="2:8" ht="15.95" customHeight="1" x14ac:dyDescent="0.2">
      <c r="B2074" s="101">
        <v>43208</v>
      </c>
      <c r="C2074" s="102">
        <v>358.75717143000003</v>
      </c>
      <c r="D2074" s="102">
        <v>348.96766502060029</v>
      </c>
      <c r="E2074" s="102">
        <v>248.72860721000001</v>
      </c>
      <c r="G2074" s="103">
        <v>144.07074399999999</v>
      </c>
      <c r="H2074" s="104">
        <v>678937.5</v>
      </c>
    </row>
    <row r="2075" spans="2:8" ht="15.95" customHeight="1" x14ac:dyDescent="0.2">
      <c r="B2075" s="101">
        <v>43209</v>
      </c>
      <c r="C2075" s="102">
        <v>358.52273450000001</v>
      </c>
      <c r="D2075" s="102">
        <v>348.91250994325833</v>
      </c>
      <c r="E2075" s="102">
        <v>248.78975222</v>
      </c>
      <c r="G2075" s="103">
        <v>143.97659813999999</v>
      </c>
      <c r="H2075" s="104">
        <v>1055742.25</v>
      </c>
    </row>
    <row r="2076" spans="2:8" ht="15.95" customHeight="1" x14ac:dyDescent="0.2">
      <c r="B2076" s="101">
        <v>43210</v>
      </c>
      <c r="C2076" s="102">
        <v>355.08906234</v>
      </c>
      <c r="D2076" s="102">
        <v>347.94207871759227</v>
      </c>
      <c r="E2076" s="102">
        <v>248.85091205000001</v>
      </c>
      <c r="G2076" s="103">
        <v>142.59769413000001</v>
      </c>
      <c r="H2076" s="104">
        <v>1022417.43</v>
      </c>
    </row>
    <row r="2077" spans="2:8" ht="15.95" customHeight="1" x14ac:dyDescent="0.2">
      <c r="B2077" s="101">
        <v>43213</v>
      </c>
      <c r="C2077" s="102">
        <v>363.49563900999999</v>
      </c>
      <c r="D2077" s="102">
        <v>347.47549657683425</v>
      </c>
      <c r="E2077" s="102">
        <v>248.91208671000001</v>
      </c>
      <c r="G2077" s="103">
        <v>145.97363153000001</v>
      </c>
      <c r="H2077" s="104">
        <v>906320.31</v>
      </c>
    </row>
    <row r="2078" spans="2:8" ht="15.95" customHeight="1" x14ac:dyDescent="0.2">
      <c r="B2078" s="101">
        <v>43214</v>
      </c>
      <c r="C2078" s="102">
        <v>362.31161412</v>
      </c>
      <c r="D2078" s="102">
        <v>346.84195852628426</v>
      </c>
      <c r="E2078" s="102">
        <v>248.97327666999999</v>
      </c>
      <c r="G2078" s="103">
        <v>145.49814739000001</v>
      </c>
      <c r="H2078" s="104">
        <v>1214717.6000000001</v>
      </c>
    </row>
    <row r="2079" spans="2:8" ht="15.95" customHeight="1" x14ac:dyDescent="0.2">
      <c r="B2079" s="101">
        <v>43215</v>
      </c>
      <c r="C2079" s="102">
        <v>355.32586731999999</v>
      </c>
      <c r="D2079" s="102">
        <v>345.22308247240829</v>
      </c>
      <c r="E2079" s="102">
        <v>249.03448144000001</v>
      </c>
      <c r="G2079" s="103">
        <v>142.69279094999999</v>
      </c>
      <c r="H2079" s="104">
        <v>735654.79</v>
      </c>
    </row>
    <row r="2080" spans="2:8" ht="15.95" customHeight="1" x14ac:dyDescent="0.2">
      <c r="B2080" s="101">
        <v>43216</v>
      </c>
      <c r="C2080" s="102">
        <v>355.68107478000002</v>
      </c>
      <c r="D2080" s="102">
        <v>345.77910527912633</v>
      </c>
      <c r="E2080" s="102">
        <v>249.09570151</v>
      </c>
      <c r="G2080" s="103">
        <v>142.8354362</v>
      </c>
      <c r="H2080" s="104">
        <v>442891</v>
      </c>
    </row>
    <row r="2081" spans="2:8" ht="15.95" customHeight="1" x14ac:dyDescent="0.2">
      <c r="B2081" s="101">
        <v>43217</v>
      </c>
      <c r="C2081" s="102">
        <v>358.75953948</v>
      </c>
      <c r="D2081" s="102">
        <v>346.70034413851425</v>
      </c>
      <c r="E2081" s="102">
        <v>249.15693640999999</v>
      </c>
      <c r="G2081" s="103">
        <v>144.07169497000001</v>
      </c>
      <c r="H2081" s="104">
        <v>1129189.1100000001</v>
      </c>
    </row>
    <row r="2082" spans="2:8" ht="15.95" customHeight="1" x14ac:dyDescent="0.2">
      <c r="B2082" s="101">
        <v>43220</v>
      </c>
      <c r="C2082" s="102">
        <v>358.97266395000003</v>
      </c>
      <c r="D2082" s="102">
        <v>348.40866085835023</v>
      </c>
      <c r="E2082" s="102">
        <v>249.2181866</v>
      </c>
      <c r="G2082" s="103">
        <v>144.15728211000001</v>
      </c>
      <c r="H2082" s="104">
        <v>532879.5</v>
      </c>
    </row>
    <row r="2083" spans="2:8" ht="15.95" customHeight="1" x14ac:dyDescent="0.2">
      <c r="B2083" s="101">
        <v>43222</v>
      </c>
      <c r="C2083" s="102">
        <v>366.37637100000001</v>
      </c>
      <c r="D2083" s="102">
        <v>346.79574751553821</v>
      </c>
      <c r="E2083" s="102">
        <v>249.27945161</v>
      </c>
      <c r="G2083" s="103">
        <v>146.35401884999999</v>
      </c>
      <c r="H2083" s="104">
        <v>999009.66</v>
      </c>
    </row>
    <row r="2084" spans="2:8" ht="15.95" customHeight="1" x14ac:dyDescent="0.2">
      <c r="B2084" s="101">
        <v>43223</v>
      </c>
      <c r="C2084" s="102">
        <v>363.04351251999998</v>
      </c>
      <c r="D2084" s="102">
        <v>346.92543648118021</v>
      </c>
      <c r="E2084" s="102">
        <v>249.34073190999999</v>
      </c>
      <c r="G2084" s="103">
        <v>145.02266324999999</v>
      </c>
      <c r="H2084" s="104">
        <v>664595.66</v>
      </c>
    </row>
    <row r="2085" spans="2:8" ht="15.95" customHeight="1" x14ac:dyDescent="0.2">
      <c r="B2085" s="101">
        <v>43224</v>
      </c>
      <c r="C2085" s="102">
        <v>360.63909318999998</v>
      </c>
      <c r="D2085" s="102">
        <v>346.93885258107417</v>
      </c>
      <c r="E2085" s="102">
        <v>249.40202704999999</v>
      </c>
      <c r="G2085" s="103">
        <v>144.06218527999999</v>
      </c>
      <c r="H2085" s="104">
        <v>1159243.8700000001</v>
      </c>
    </row>
    <row r="2086" spans="2:8" ht="15.95" customHeight="1" x14ac:dyDescent="0.2">
      <c r="B2086" s="101">
        <v>43227</v>
      </c>
      <c r="C2086" s="102">
        <v>357.09197953</v>
      </c>
      <c r="D2086" s="102">
        <v>344.80569269792818</v>
      </c>
      <c r="E2086" s="102">
        <v>249.46333747</v>
      </c>
      <c r="G2086" s="103">
        <v>142.64524254</v>
      </c>
      <c r="H2086" s="104">
        <v>1289145.1599999999</v>
      </c>
    </row>
    <row r="2087" spans="2:8" ht="15.95" customHeight="1" x14ac:dyDescent="0.2">
      <c r="B2087" s="101">
        <v>43228</v>
      </c>
      <c r="C2087" s="102">
        <v>357.09197953</v>
      </c>
      <c r="D2087" s="102">
        <v>344.20494955823023</v>
      </c>
      <c r="E2087" s="102">
        <v>249.52466272000001</v>
      </c>
      <c r="G2087" s="103">
        <v>142.64524254</v>
      </c>
      <c r="H2087" s="104">
        <v>689350.66</v>
      </c>
    </row>
    <row r="2088" spans="2:8" ht="15.95" customHeight="1" x14ac:dyDescent="0.2">
      <c r="B2088" s="101">
        <v>43229</v>
      </c>
      <c r="C2088" s="102">
        <v>353.52105972999999</v>
      </c>
      <c r="D2088" s="102">
        <v>343.6787403068322</v>
      </c>
      <c r="E2088" s="102">
        <v>249.58600325</v>
      </c>
      <c r="G2088" s="103">
        <v>141.21879011999999</v>
      </c>
      <c r="H2088" s="104">
        <v>594261.77</v>
      </c>
    </row>
    <row r="2089" spans="2:8" ht="15.95" customHeight="1" x14ac:dyDescent="0.2">
      <c r="B2089" s="101">
        <v>43230</v>
      </c>
      <c r="C2089" s="102">
        <v>353.52105972999999</v>
      </c>
      <c r="D2089" s="102">
        <v>343.2553878212882</v>
      </c>
      <c r="E2089" s="102">
        <v>249.64735862000001</v>
      </c>
      <c r="G2089" s="103">
        <v>141.21879011999999</v>
      </c>
      <c r="H2089" s="104">
        <v>842429.5</v>
      </c>
    </row>
    <row r="2090" spans="2:8" ht="15.95" customHeight="1" x14ac:dyDescent="0.2">
      <c r="B2090" s="101">
        <v>43231</v>
      </c>
      <c r="C2090" s="102">
        <v>349.92633381000002</v>
      </c>
      <c r="D2090" s="102">
        <v>343.31203357639617</v>
      </c>
      <c r="E2090" s="102">
        <v>249.70872928</v>
      </c>
      <c r="G2090" s="103">
        <v>139.78282801</v>
      </c>
      <c r="H2090" s="104">
        <v>768881.69</v>
      </c>
    </row>
    <row r="2091" spans="2:8" ht="15.95" customHeight="1" x14ac:dyDescent="0.2">
      <c r="B2091" s="101">
        <v>43234</v>
      </c>
      <c r="C2091" s="102">
        <v>347.56952674000001</v>
      </c>
      <c r="D2091" s="102">
        <v>342.99750056777015</v>
      </c>
      <c r="E2091" s="102">
        <v>249.77011522999999</v>
      </c>
      <c r="G2091" s="103">
        <v>138.84136941</v>
      </c>
      <c r="H2091" s="104">
        <v>923371.33</v>
      </c>
    </row>
    <row r="2092" spans="2:8" ht="15.95" customHeight="1" x14ac:dyDescent="0.2">
      <c r="B2092" s="101">
        <v>43235</v>
      </c>
      <c r="C2092" s="102">
        <v>349.95013993999999</v>
      </c>
      <c r="D2092" s="102">
        <v>342.00023714231622</v>
      </c>
      <c r="E2092" s="102">
        <v>249.83151599999999</v>
      </c>
      <c r="G2092" s="103">
        <v>139.79233769000001</v>
      </c>
      <c r="H2092" s="104">
        <v>2799499.31</v>
      </c>
    </row>
    <row r="2093" spans="2:8" ht="15.95" customHeight="1" x14ac:dyDescent="0.2">
      <c r="B2093" s="101">
        <v>43236</v>
      </c>
      <c r="C2093" s="102">
        <v>346.37922013999997</v>
      </c>
      <c r="D2093" s="102">
        <v>339.53018408405421</v>
      </c>
      <c r="E2093" s="102">
        <v>249.89293205999999</v>
      </c>
      <c r="G2093" s="103">
        <v>138.36588526</v>
      </c>
      <c r="H2093" s="104">
        <v>961887.83</v>
      </c>
    </row>
    <row r="2094" spans="2:8" ht="15.95" customHeight="1" x14ac:dyDescent="0.2">
      <c r="B2094" s="101">
        <v>43237</v>
      </c>
      <c r="C2094" s="102">
        <v>338.16610460999999</v>
      </c>
      <c r="D2094" s="102">
        <v>337.66832755432017</v>
      </c>
      <c r="E2094" s="102">
        <v>249.95436296</v>
      </c>
      <c r="G2094" s="103">
        <v>135.08504468999999</v>
      </c>
      <c r="H2094" s="104">
        <v>906879.79</v>
      </c>
    </row>
    <row r="2095" spans="2:8" ht="15.95" customHeight="1" x14ac:dyDescent="0.2">
      <c r="B2095" s="101">
        <v>43238</v>
      </c>
      <c r="C2095" s="102">
        <v>338.04707395000003</v>
      </c>
      <c r="D2095" s="102">
        <v>335.52622360457815</v>
      </c>
      <c r="E2095" s="102">
        <v>250.01580913999999</v>
      </c>
      <c r="G2095" s="103">
        <v>135.03749626999999</v>
      </c>
      <c r="H2095" s="104">
        <v>1003649.84</v>
      </c>
    </row>
    <row r="2096" spans="2:8" ht="15.95" customHeight="1" x14ac:dyDescent="0.2">
      <c r="B2096" s="101">
        <v>43241</v>
      </c>
      <c r="C2096" s="102">
        <v>333.42868435000003</v>
      </c>
      <c r="D2096" s="102">
        <v>333.82237891804016</v>
      </c>
      <c r="E2096" s="102">
        <v>250.07727061</v>
      </c>
      <c r="G2096" s="103">
        <v>133.19261779999999</v>
      </c>
      <c r="H2096" s="104">
        <v>1017667.09</v>
      </c>
    </row>
    <row r="2097" spans="2:8" ht="15.95" customHeight="1" x14ac:dyDescent="0.2">
      <c r="B2097" s="101">
        <v>43242</v>
      </c>
      <c r="C2097" s="102">
        <v>329.00074381000002</v>
      </c>
      <c r="D2097" s="102">
        <v>330.59506155465016</v>
      </c>
      <c r="E2097" s="102">
        <v>250.13874691000001</v>
      </c>
      <c r="G2097" s="103">
        <v>131.42381678999999</v>
      </c>
      <c r="H2097" s="104">
        <v>2175918.0800000001</v>
      </c>
    </row>
    <row r="2098" spans="2:8" ht="15.95" customHeight="1" x14ac:dyDescent="0.2">
      <c r="B2098" s="101">
        <v>43243</v>
      </c>
      <c r="C2098" s="102">
        <v>330.97665275999998</v>
      </c>
      <c r="D2098" s="102">
        <v>330.93344540753213</v>
      </c>
      <c r="E2098" s="102">
        <v>250.20023850000001</v>
      </c>
      <c r="G2098" s="103">
        <v>132.21312047000001</v>
      </c>
      <c r="H2098" s="104">
        <v>1474564.16</v>
      </c>
    </row>
    <row r="2099" spans="2:8" ht="15.95" customHeight="1" x14ac:dyDescent="0.2">
      <c r="B2099" s="101">
        <v>43244</v>
      </c>
      <c r="C2099" s="102">
        <v>330.35769333000002</v>
      </c>
      <c r="D2099" s="102">
        <v>329.3488549422741</v>
      </c>
      <c r="E2099" s="102">
        <v>250.26174492000001</v>
      </c>
      <c r="G2099" s="103">
        <v>131.96586872</v>
      </c>
      <c r="H2099" s="104">
        <v>922021.93</v>
      </c>
    </row>
    <row r="2100" spans="2:8" ht="15.95" customHeight="1" x14ac:dyDescent="0.2">
      <c r="B2100" s="101">
        <v>43245</v>
      </c>
      <c r="C2100" s="102">
        <v>330.90523436000001</v>
      </c>
      <c r="D2100" s="102">
        <v>328.93742787885816</v>
      </c>
      <c r="E2100" s="102">
        <v>250.32326662</v>
      </c>
      <c r="G2100" s="103">
        <v>132.18459142</v>
      </c>
      <c r="H2100" s="104">
        <v>873711.69</v>
      </c>
    </row>
    <row r="2101" spans="2:8" ht="15.95" customHeight="1" x14ac:dyDescent="0.2">
      <c r="B2101" s="101">
        <v>43248</v>
      </c>
      <c r="C2101" s="102">
        <v>323.76339476999999</v>
      </c>
      <c r="D2101" s="102">
        <v>325.66688086025414</v>
      </c>
      <c r="E2101" s="102">
        <v>250.38480362000001</v>
      </c>
      <c r="G2101" s="103">
        <v>129.33168656999999</v>
      </c>
      <c r="H2101" s="104">
        <v>1115882.82</v>
      </c>
    </row>
    <row r="2102" spans="2:8" ht="15.95" customHeight="1" x14ac:dyDescent="0.2">
      <c r="B2102" s="101">
        <v>43249</v>
      </c>
      <c r="C2102" s="102">
        <v>321.38278158000003</v>
      </c>
      <c r="D2102" s="102">
        <v>328.48426183799415</v>
      </c>
      <c r="E2102" s="102">
        <v>250.44635545</v>
      </c>
      <c r="G2102" s="103">
        <v>128.38071829</v>
      </c>
      <c r="H2102" s="104">
        <v>1804945.26</v>
      </c>
    </row>
    <row r="2103" spans="2:8" ht="15.95" customHeight="1" x14ac:dyDescent="0.2">
      <c r="B2103" s="101">
        <v>43250</v>
      </c>
      <c r="C2103" s="102">
        <v>327.33431457</v>
      </c>
      <c r="D2103" s="102">
        <v>330.05245484782614</v>
      </c>
      <c r="E2103" s="102">
        <v>250.50792256</v>
      </c>
      <c r="G2103" s="103">
        <v>130.758139</v>
      </c>
      <c r="H2103" s="104">
        <v>1176229.22</v>
      </c>
    </row>
    <row r="2104" spans="2:8" ht="15.95" customHeight="1" x14ac:dyDescent="0.2">
      <c r="B2104" s="101">
        <v>43252</v>
      </c>
      <c r="C2104" s="102">
        <v>330.44722318999999</v>
      </c>
      <c r="D2104" s="102">
        <v>329.68872947292209</v>
      </c>
      <c r="E2104" s="102">
        <v>250.56950497</v>
      </c>
      <c r="G2104" s="103">
        <v>131.23362313999999</v>
      </c>
      <c r="H2104" s="104">
        <v>503211.47</v>
      </c>
    </row>
    <row r="2105" spans="2:8" ht="15.95" customHeight="1" x14ac:dyDescent="0.2">
      <c r="B2105" s="101">
        <v>43255</v>
      </c>
      <c r="C2105" s="102">
        <v>328.29213261000001</v>
      </c>
      <c r="D2105" s="102">
        <v>329.67233201749605</v>
      </c>
      <c r="E2105" s="102">
        <v>250.63110219999999</v>
      </c>
      <c r="G2105" s="103">
        <v>130.37775167999999</v>
      </c>
      <c r="H2105" s="104">
        <v>958077.15</v>
      </c>
    </row>
    <row r="2106" spans="2:8" ht="15.95" customHeight="1" x14ac:dyDescent="0.2">
      <c r="B2106" s="101">
        <v>43256</v>
      </c>
      <c r="C2106" s="102">
        <v>326.87935099999999</v>
      </c>
      <c r="D2106" s="102">
        <v>329.42338883057403</v>
      </c>
      <c r="E2106" s="102">
        <v>250.69271472</v>
      </c>
      <c r="G2106" s="103">
        <v>129.81668038999999</v>
      </c>
      <c r="H2106" s="104">
        <v>696687.62</v>
      </c>
    </row>
    <row r="2107" spans="2:8" ht="15.95" customHeight="1" x14ac:dyDescent="0.2">
      <c r="B2107" s="101">
        <v>43257</v>
      </c>
      <c r="C2107" s="102">
        <v>325.80180571</v>
      </c>
      <c r="D2107" s="102">
        <v>327.21122302583007</v>
      </c>
      <c r="E2107" s="102">
        <v>250.75434254000001</v>
      </c>
      <c r="G2107" s="103">
        <v>129.38874466999999</v>
      </c>
      <c r="H2107" s="104">
        <v>800893.21</v>
      </c>
    </row>
    <row r="2108" spans="2:8" ht="15.95" customHeight="1" x14ac:dyDescent="0.2">
      <c r="B2108" s="101">
        <v>43258</v>
      </c>
      <c r="C2108" s="102">
        <v>314.30798924999999</v>
      </c>
      <c r="D2108" s="102">
        <v>322.23235928739007</v>
      </c>
      <c r="E2108" s="102">
        <v>250.81598518000001</v>
      </c>
      <c r="G2108" s="103">
        <v>124.8240969</v>
      </c>
      <c r="H2108" s="104">
        <v>2080282.94</v>
      </c>
    </row>
    <row r="2109" spans="2:8" ht="15.95" customHeight="1" x14ac:dyDescent="0.2">
      <c r="B2109" s="101">
        <v>43259</v>
      </c>
      <c r="C2109" s="102">
        <v>306.74122675000001</v>
      </c>
      <c r="D2109" s="102">
        <v>319.450754576034</v>
      </c>
      <c r="E2109" s="102">
        <v>250.87764311000001</v>
      </c>
      <c r="G2109" s="103">
        <v>121.81903713</v>
      </c>
      <c r="H2109" s="104">
        <v>1513151.15</v>
      </c>
    </row>
    <row r="2110" spans="2:8" ht="15.95" customHeight="1" x14ac:dyDescent="0.2">
      <c r="B2110" s="101">
        <v>43262</v>
      </c>
      <c r="C2110" s="102">
        <v>303.86777262999999</v>
      </c>
      <c r="D2110" s="102">
        <v>318.87088092506002</v>
      </c>
      <c r="E2110" s="102">
        <v>250.93931633</v>
      </c>
      <c r="G2110" s="103">
        <v>120.67787518</v>
      </c>
      <c r="H2110" s="104">
        <v>1201577.3600000001</v>
      </c>
    </row>
    <row r="2111" spans="2:8" ht="15.95" customHeight="1" x14ac:dyDescent="0.2">
      <c r="B2111" s="101">
        <v>43263</v>
      </c>
      <c r="C2111" s="102">
        <v>302.14370015999998</v>
      </c>
      <c r="D2111" s="102">
        <v>318.41473352866404</v>
      </c>
      <c r="E2111" s="102">
        <v>251.00100438000001</v>
      </c>
      <c r="G2111" s="103">
        <v>119.99317802</v>
      </c>
      <c r="H2111" s="104">
        <v>705524.53</v>
      </c>
    </row>
    <row r="2112" spans="2:8" ht="15.95" customHeight="1" x14ac:dyDescent="0.2">
      <c r="B2112" s="101">
        <v>43264</v>
      </c>
      <c r="C2112" s="102">
        <v>296.92359184999998</v>
      </c>
      <c r="D2112" s="102">
        <v>317.15660149416004</v>
      </c>
      <c r="E2112" s="102">
        <v>251.06270771999999</v>
      </c>
      <c r="G2112" s="103">
        <v>117.92006716</v>
      </c>
      <c r="H2112" s="104">
        <v>1153811.5</v>
      </c>
    </row>
    <row r="2113" spans="2:8" ht="15.95" customHeight="1" x14ac:dyDescent="0.2">
      <c r="B2113" s="101">
        <v>43265</v>
      </c>
      <c r="C2113" s="102">
        <v>296.68413734000001</v>
      </c>
      <c r="D2113" s="102">
        <v>315.80008472710006</v>
      </c>
      <c r="E2113" s="102">
        <v>251.12442634999999</v>
      </c>
      <c r="G2113" s="103">
        <v>117.82497033</v>
      </c>
      <c r="H2113" s="104">
        <v>985265.82</v>
      </c>
    </row>
    <row r="2114" spans="2:8" ht="15.95" customHeight="1" x14ac:dyDescent="0.2">
      <c r="B2114" s="101">
        <v>43266</v>
      </c>
      <c r="C2114" s="102">
        <v>292.15844711</v>
      </c>
      <c r="D2114" s="102">
        <v>313.96804175268602</v>
      </c>
      <c r="E2114" s="102">
        <v>251.18616026999999</v>
      </c>
      <c r="G2114" s="103">
        <v>116.02764028</v>
      </c>
      <c r="H2114" s="104">
        <v>1148171.95</v>
      </c>
    </row>
    <row r="2115" spans="2:8" ht="15.95" customHeight="1" x14ac:dyDescent="0.2">
      <c r="B2115" s="101">
        <v>43269</v>
      </c>
      <c r="C2115" s="102">
        <v>290.50621100000001</v>
      </c>
      <c r="D2115" s="102">
        <v>311.57699461602203</v>
      </c>
      <c r="E2115" s="102">
        <v>251.24790902000001</v>
      </c>
      <c r="G2115" s="103">
        <v>115.37147216</v>
      </c>
      <c r="H2115" s="104">
        <v>1090291.68</v>
      </c>
    </row>
    <row r="2116" spans="2:8" ht="15.95" customHeight="1" x14ac:dyDescent="0.2">
      <c r="B2116" s="101">
        <v>43270</v>
      </c>
      <c r="C2116" s="102">
        <v>289.73995657</v>
      </c>
      <c r="D2116" s="102">
        <v>310.84209047738398</v>
      </c>
      <c r="E2116" s="102">
        <v>251.30967304999999</v>
      </c>
      <c r="G2116" s="103">
        <v>115.06716231</v>
      </c>
      <c r="H2116" s="104">
        <v>1990979.19</v>
      </c>
    </row>
    <row r="2117" spans="2:8" ht="15.95" customHeight="1" x14ac:dyDescent="0.2">
      <c r="B2117" s="101">
        <v>43271</v>
      </c>
      <c r="C2117" s="102">
        <v>287.34541146999999</v>
      </c>
      <c r="D2117" s="102">
        <v>311.44730565038003</v>
      </c>
      <c r="E2117" s="102">
        <v>251.37145237999999</v>
      </c>
      <c r="G2117" s="103">
        <v>114.11619403</v>
      </c>
      <c r="H2117" s="104">
        <v>2706880.17</v>
      </c>
    </row>
    <row r="2118" spans="2:8" ht="15.95" customHeight="1" x14ac:dyDescent="0.2">
      <c r="B2118" s="101">
        <v>43272</v>
      </c>
      <c r="C2118" s="102">
        <v>284.97481183000002</v>
      </c>
      <c r="D2118" s="102">
        <v>311.75438527017599</v>
      </c>
      <c r="E2118" s="102">
        <v>251.43324699999999</v>
      </c>
      <c r="G2118" s="103">
        <v>113.17473543</v>
      </c>
      <c r="H2118" s="104">
        <v>1598856.01</v>
      </c>
    </row>
    <row r="2119" spans="2:8" ht="15.95" customHeight="1" x14ac:dyDescent="0.2">
      <c r="B2119" s="101">
        <v>43273</v>
      </c>
      <c r="C2119" s="102">
        <v>287.94404774999998</v>
      </c>
      <c r="D2119" s="102">
        <v>312.22245808869997</v>
      </c>
      <c r="E2119" s="102">
        <v>251.49505690999999</v>
      </c>
      <c r="G2119" s="103">
        <v>114.3539361</v>
      </c>
      <c r="H2119" s="104">
        <v>514222.07</v>
      </c>
    </row>
    <row r="2120" spans="2:8" ht="15.95" customHeight="1" x14ac:dyDescent="0.2">
      <c r="B2120" s="101">
        <v>43276</v>
      </c>
      <c r="C2120" s="102">
        <v>289.26104755</v>
      </c>
      <c r="D2120" s="102">
        <v>312.12258267837797</v>
      </c>
      <c r="E2120" s="102">
        <v>251.55688165000001</v>
      </c>
      <c r="G2120" s="103">
        <v>114.87696864999999</v>
      </c>
      <c r="H2120" s="104">
        <v>762572.13</v>
      </c>
    </row>
    <row r="2121" spans="2:8" ht="15.95" customHeight="1" x14ac:dyDescent="0.2">
      <c r="B2121" s="101">
        <v>43277</v>
      </c>
      <c r="C2121" s="102">
        <v>295.70237386000002</v>
      </c>
      <c r="D2121" s="102">
        <v>313.313634213412</v>
      </c>
      <c r="E2121" s="102">
        <v>251.61872167000001</v>
      </c>
      <c r="G2121" s="103">
        <v>117.43507334</v>
      </c>
      <c r="H2121" s="104">
        <v>793205.59</v>
      </c>
    </row>
    <row r="2122" spans="2:8" ht="15.95" customHeight="1" x14ac:dyDescent="0.2">
      <c r="B2122" s="101">
        <v>43278</v>
      </c>
      <c r="C2122" s="102">
        <v>291.17668363000001</v>
      </c>
      <c r="D2122" s="102">
        <v>314.42418914908194</v>
      </c>
      <c r="E2122" s="102">
        <v>251.68057698999999</v>
      </c>
      <c r="G2122" s="103">
        <v>115.63774328</v>
      </c>
      <c r="H2122" s="104">
        <v>1241513.93</v>
      </c>
    </row>
    <row r="2123" spans="2:8" ht="15.95" customHeight="1" x14ac:dyDescent="0.2">
      <c r="B2123" s="101">
        <v>43279</v>
      </c>
      <c r="C2123" s="102">
        <v>289.26104755</v>
      </c>
      <c r="D2123" s="102">
        <v>314.66866030270592</v>
      </c>
      <c r="E2123" s="102">
        <v>251.74244759999999</v>
      </c>
      <c r="G2123" s="103">
        <v>114.87696864999999</v>
      </c>
      <c r="H2123" s="104">
        <v>2423998.5</v>
      </c>
    </row>
    <row r="2124" spans="2:8" ht="15.95" customHeight="1" x14ac:dyDescent="0.2">
      <c r="B2124" s="101">
        <v>43280</v>
      </c>
      <c r="C2124" s="102">
        <v>289.26104755</v>
      </c>
      <c r="D2124" s="102">
        <v>316.80182018585191</v>
      </c>
      <c r="E2124" s="102">
        <v>251.80433349</v>
      </c>
      <c r="G2124" s="103">
        <v>114.87696864999999</v>
      </c>
      <c r="H2124" s="104">
        <v>2130062.5</v>
      </c>
    </row>
    <row r="2125" spans="2:8" ht="15.95" customHeight="1" x14ac:dyDescent="0.2">
      <c r="B2125" s="101">
        <v>43283</v>
      </c>
      <c r="C2125" s="102">
        <v>294.08206501000001</v>
      </c>
      <c r="D2125" s="102">
        <v>317.93026325471391</v>
      </c>
      <c r="E2125" s="102">
        <v>251.86623422</v>
      </c>
      <c r="G2125" s="103">
        <v>116.01813060000001</v>
      </c>
      <c r="H2125" s="104">
        <v>1599082.44</v>
      </c>
    </row>
    <row r="2126" spans="2:8" ht="15.95" customHeight="1" x14ac:dyDescent="0.2">
      <c r="B2126" s="101">
        <v>43284</v>
      </c>
      <c r="C2126" s="102">
        <v>296.49257374000001</v>
      </c>
      <c r="D2126" s="102">
        <v>319.66243081880589</v>
      </c>
      <c r="E2126" s="102">
        <v>251.92815023</v>
      </c>
      <c r="G2126" s="103">
        <v>116.96909888</v>
      </c>
      <c r="H2126" s="104">
        <v>1447027.76</v>
      </c>
    </row>
    <row r="2127" spans="2:8" ht="15.95" customHeight="1" x14ac:dyDescent="0.2">
      <c r="B2127" s="101">
        <v>43285</v>
      </c>
      <c r="C2127" s="102">
        <v>297.45677723</v>
      </c>
      <c r="D2127" s="102">
        <v>318.9528682021899</v>
      </c>
      <c r="E2127" s="102">
        <v>251.99008154000001</v>
      </c>
      <c r="G2127" s="103">
        <v>117.34948618999999</v>
      </c>
      <c r="H2127" s="104">
        <v>2179368.4700000002</v>
      </c>
    </row>
    <row r="2128" spans="2:8" ht="15.95" customHeight="1" x14ac:dyDescent="0.2">
      <c r="B2128" s="101">
        <v>43286</v>
      </c>
      <c r="C2128" s="102">
        <v>295.52837025000002</v>
      </c>
      <c r="D2128" s="102">
        <v>320.35261462446385</v>
      </c>
      <c r="E2128" s="102">
        <v>252.05202813</v>
      </c>
      <c r="G2128" s="103">
        <v>116.58871157</v>
      </c>
      <c r="H2128" s="104">
        <v>2279691.9900000002</v>
      </c>
    </row>
    <row r="2129" spans="2:8" ht="15.95" customHeight="1" x14ac:dyDescent="0.2">
      <c r="B2129" s="101">
        <v>43287</v>
      </c>
      <c r="C2129" s="102">
        <v>292.78039029000001</v>
      </c>
      <c r="D2129" s="102">
        <v>321.06366791884585</v>
      </c>
      <c r="E2129" s="102">
        <v>252.11399001999999</v>
      </c>
      <c r="G2129" s="103">
        <v>115.50460772</v>
      </c>
      <c r="H2129" s="104">
        <v>1598783.14</v>
      </c>
    </row>
    <row r="2130" spans="2:8" ht="15.95" customHeight="1" x14ac:dyDescent="0.2">
      <c r="B2130" s="101">
        <v>43291</v>
      </c>
      <c r="C2130" s="102">
        <v>290.46630191000003</v>
      </c>
      <c r="D2130" s="102">
        <v>320.30640361371786</v>
      </c>
      <c r="E2130" s="102">
        <v>252.23795967000001</v>
      </c>
      <c r="G2130" s="103">
        <v>114.59167816999999</v>
      </c>
      <c r="H2130" s="104">
        <v>1595666.05</v>
      </c>
    </row>
    <row r="2131" spans="2:8" ht="15.95" customHeight="1" x14ac:dyDescent="0.2">
      <c r="B2131" s="101">
        <v>43292</v>
      </c>
      <c r="C2131" s="102">
        <v>290.46630191000003</v>
      </c>
      <c r="D2131" s="102">
        <v>321.33497127225792</v>
      </c>
      <c r="E2131" s="102">
        <v>252.29996696000001</v>
      </c>
      <c r="G2131" s="103">
        <v>114.59167816999999</v>
      </c>
      <c r="H2131" s="104">
        <v>3418650.16</v>
      </c>
    </row>
    <row r="2132" spans="2:8" ht="15.95" customHeight="1" x14ac:dyDescent="0.2">
      <c r="B2132" s="101">
        <v>43293</v>
      </c>
      <c r="C2132" s="102">
        <v>289.26104755</v>
      </c>
      <c r="D2132" s="102">
        <v>319.58342489720792</v>
      </c>
      <c r="E2132" s="102">
        <v>252.36198954</v>
      </c>
      <c r="G2132" s="103">
        <v>114.11619403</v>
      </c>
      <c r="H2132" s="104">
        <v>2056201.3</v>
      </c>
    </row>
    <row r="2133" spans="2:8" ht="15.95" customHeight="1" x14ac:dyDescent="0.2">
      <c r="B2133" s="101">
        <v>43294</v>
      </c>
      <c r="C2133" s="102">
        <v>292.63575976999999</v>
      </c>
      <c r="D2133" s="102">
        <v>320.02317483817791</v>
      </c>
      <c r="E2133" s="102">
        <v>252.42402741999999</v>
      </c>
      <c r="G2133" s="103">
        <v>115.44754963</v>
      </c>
      <c r="H2133" s="104">
        <v>4543582.76</v>
      </c>
    </row>
    <row r="2134" spans="2:8" ht="15.95" customHeight="1" x14ac:dyDescent="0.2">
      <c r="B2134" s="101">
        <v>43297</v>
      </c>
      <c r="C2134" s="102">
        <v>295.28731936999998</v>
      </c>
      <c r="D2134" s="102">
        <v>318.94094278006196</v>
      </c>
      <c r="E2134" s="102">
        <v>252.48608057999999</v>
      </c>
      <c r="G2134" s="103">
        <v>116.49361474</v>
      </c>
      <c r="H2134" s="104">
        <v>3236538.13</v>
      </c>
    </row>
    <row r="2135" spans="2:8" ht="15.95" customHeight="1" x14ac:dyDescent="0.2">
      <c r="B2135" s="101">
        <v>43298</v>
      </c>
      <c r="C2135" s="102">
        <v>295.28731936999998</v>
      </c>
      <c r="D2135" s="102">
        <v>320.17075193701197</v>
      </c>
      <c r="E2135" s="102">
        <v>252.54814904</v>
      </c>
      <c r="G2135" s="103">
        <v>116.49361474</v>
      </c>
      <c r="H2135" s="104">
        <v>2223239.37</v>
      </c>
    </row>
    <row r="2136" spans="2:8" ht="15.95" customHeight="1" x14ac:dyDescent="0.2">
      <c r="B2136" s="101">
        <v>43299</v>
      </c>
      <c r="C2136" s="102">
        <v>292.63575976999999</v>
      </c>
      <c r="D2136" s="102">
        <v>320.19311210350196</v>
      </c>
      <c r="E2136" s="102">
        <v>252.61023279</v>
      </c>
      <c r="G2136" s="103">
        <v>115.44754963</v>
      </c>
      <c r="H2136" s="104">
        <v>2800961.65</v>
      </c>
    </row>
    <row r="2137" spans="2:8" ht="15.95" customHeight="1" x14ac:dyDescent="0.2">
      <c r="B2137" s="101">
        <v>43300</v>
      </c>
      <c r="C2137" s="102">
        <v>291.64745119000003</v>
      </c>
      <c r="D2137" s="102">
        <v>320.53745866744799</v>
      </c>
      <c r="E2137" s="102">
        <v>252.67233182000001</v>
      </c>
      <c r="G2137" s="103">
        <v>115.05765263000001</v>
      </c>
      <c r="H2137" s="104">
        <v>2199988.16</v>
      </c>
    </row>
    <row r="2138" spans="2:8" ht="15.95" customHeight="1" x14ac:dyDescent="0.2">
      <c r="B2138" s="101">
        <v>43301</v>
      </c>
      <c r="C2138" s="102">
        <v>290.58682735000002</v>
      </c>
      <c r="D2138" s="102">
        <v>321.27534416161797</v>
      </c>
      <c r="E2138" s="102">
        <v>252.73444615</v>
      </c>
      <c r="G2138" s="103">
        <v>114.63922658</v>
      </c>
      <c r="H2138" s="104">
        <v>1545177.34</v>
      </c>
    </row>
    <row r="2139" spans="2:8" ht="15.95" customHeight="1" x14ac:dyDescent="0.2">
      <c r="B2139" s="101">
        <v>43304</v>
      </c>
      <c r="C2139" s="102">
        <v>290.58682735000002</v>
      </c>
      <c r="D2139" s="102">
        <v>321.00105945267393</v>
      </c>
      <c r="E2139" s="102">
        <v>252.79657577</v>
      </c>
      <c r="G2139" s="103">
        <v>114.63922658</v>
      </c>
      <c r="H2139" s="104">
        <v>1630699.27</v>
      </c>
    </row>
    <row r="2140" spans="2:8" ht="15.95" customHeight="1" x14ac:dyDescent="0.2">
      <c r="B2140" s="101">
        <v>43305</v>
      </c>
      <c r="C2140" s="102">
        <v>292.87681063999997</v>
      </c>
      <c r="D2140" s="102">
        <v>320.66565695532393</v>
      </c>
      <c r="E2140" s="102">
        <v>252.85872068</v>
      </c>
      <c r="G2140" s="103">
        <v>115.54264645000001</v>
      </c>
      <c r="H2140" s="104">
        <v>2586811.36</v>
      </c>
    </row>
    <row r="2141" spans="2:8" ht="15.95" customHeight="1" x14ac:dyDescent="0.2">
      <c r="B2141" s="101">
        <v>43306</v>
      </c>
      <c r="C2141" s="102">
        <v>290.75556296000002</v>
      </c>
      <c r="D2141" s="102">
        <v>320.89671200905394</v>
      </c>
      <c r="E2141" s="102">
        <v>252.92088086999999</v>
      </c>
      <c r="G2141" s="103">
        <v>114.70579436</v>
      </c>
      <c r="H2141" s="104">
        <v>1678815.19</v>
      </c>
    </row>
    <row r="2142" spans="2:8" ht="15.95" customHeight="1" x14ac:dyDescent="0.2">
      <c r="B2142" s="101">
        <v>43307</v>
      </c>
      <c r="C2142" s="102">
        <v>291.59924102000002</v>
      </c>
      <c r="D2142" s="102">
        <v>320.03211890477394</v>
      </c>
      <c r="E2142" s="102">
        <v>252.98305636000001</v>
      </c>
      <c r="G2142" s="103">
        <v>115.03863326</v>
      </c>
      <c r="H2142" s="104">
        <v>1323037.67</v>
      </c>
    </row>
    <row r="2143" spans="2:8" ht="15.95" customHeight="1" x14ac:dyDescent="0.2">
      <c r="B2143" s="101">
        <v>43308</v>
      </c>
      <c r="C2143" s="102">
        <v>293.47943782999999</v>
      </c>
      <c r="D2143" s="102">
        <v>319.73994606263796</v>
      </c>
      <c r="E2143" s="102">
        <v>253.04524713999999</v>
      </c>
      <c r="G2143" s="103">
        <v>115.78038852</v>
      </c>
      <c r="H2143" s="104">
        <v>2431117.9</v>
      </c>
    </row>
    <row r="2144" spans="2:8" ht="15.95" customHeight="1" x14ac:dyDescent="0.2">
      <c r="B2144" s="101">
        <v>43311</v>
      </c>
      <c r="C2144" s="102">
        <v>290.44219683</v>
      </c>
      <c r="D2144" s="102">
        <v>319.85472825061993</v>
      </c>
      <c r="E2144" s="102">
        <v>253.10745320999999</v>
      </c>
      <c r="G2144" s="103">
        <v>114.58216849</v>
      </c>
      <c r="H2144" s="104">
        <v>2186062.85</v>
      </c>
    </row>
    <row r="2145" spans="2:8" ht="15.95" customHeight="1" x14ac:dyDescent="0.2">
      <c r="B2145" s="101">
        <v>43312</v>
      </c>
      <c r="C2145" s="102">
        <v>293.47943782999999</v>
      </c>
      <c r="D2145" s="102">
        <v>321.15907129586992</v>
      </c>
      <c r="E2145" s="102">
        <v>253.16967457000001</v>
      </c>
      <c r="G2145" s="103">
        <v>115.78038852</v>
      </c>
      <c r="H2145" s="104">
        <v>1784179.66</v>
      </c>
    </row>
    <row r="2146" spans="2:8" ht="15.95" customHeight="1" x14ac:dyDescent="0.2">
      <c r="B2146" s="101">
        <v>43313</v>
      </c>
      <c r="C2146" s="102">
        <v>294.23163812000001</v>
      </c>
      <c r="D2146" s="102">
        <v>320.32578242467594</v>
      </c>
      <c r="E2146" s="102">
        <v>253.23191122</v>
      </c>
      <c r="G2146" s="103">
        <v>115.31441407</v>
      </c>
      <c r="H2146" s="104">
        <v>2353406.7599999998</v>
      </c>
    </row>
    <row r="2147" spans="2:8" ht="15.95" customHeight="1" x14ac:dyDescent="0.2">
      <c r="B2147" s="101">
        <v>43314</v>
      </c>
      <c r="C2147" s="102">
        <v>297.84705244000003</v>
      </c>
      <c r="D2147" s="102">
        <v>320.58217900042791</v>
      </c>
      <c r="E2147" s="102">
        <v>253.29416316000001</v>
      </c>
      <c r="G2147" s="103">
        <v>116.73135680999999</v>
      </c>
      <c r="H2147" s="104">
        <v>1572659.48</v>
      </c>
    </row>
    <row r="2148" spans="2:8" ht="15.95" customHeight="1" x14ac:dyDescent="0.2">
      <c r="B2148" s="101">
        <v>43315</v>
      </c>
      <c r="C2148" s="102">
        <v>301.48673129000002</v>
      </c>
      <c r="D2148" s="102">
        <v>321.12478570725193</v>
      </c>
      <c r="E2148" s="102">
        <v>253.35643039999999</v>
      </c>
      <c r="G2148" s="103">
        <v>118.15780923</v>
      </c>
      <c r="H2148" s="104">
        <v>4421241</v>
      </c>
    </row>
    <row r="2149" spans="2:8" ht="15.95" customHeight="1" x14ac:dyDescent="0.2">
      <c r="B2149" s="101">
        <v>43318</v>
      </c>
      <c r="C2149" s="102">
        <v>301.48673129000002</v>
      </c>
      <c r="D2149" s="102">
        <v>321.18441281789194</v>
      </c>
      <c r="E2149" s="102">
        <v>253.41871291999999</v>
      </c>
      <c r="G2149" s="103">
        <v>118.15780923</v>
      </c>
      <c r="H2149" s="104">
        <v>1615289.73</v>
      </c>
    </row>
    <row r="2150" spans="2:8" ht="15.95" customHeight="1" x14ac:dyDescent="0.2">
      <c r="B2150" s="101">
        <v>43319</v>
      </c>
      <c r="C2150" s="102">
        <v>300.83158909999997</v>
      </c>
      <c r="D2150" s="102">
        <v>320.81770608745592</v>
      </c>
      <c r="E2150" s="102">
        <v>253.48101073000001</v>
      </c>
      <c r="G2150" s="103">
        <v>117.9010478</v>
      </c>
      <c r="H2150" s="104">
        <v>739302.85</v>
      </c>
    </row>
    <row r="2151" spans="2:8" ht="15.95" customHeight="1" x14ac:dyDescent="0.2">
      <c r="B2151" s="101">
        <v>43320</v>
      </c>
      <c r="C2151" s="102">
        <v>302.09334443</v>
      </c>
      <c r="D2151" s="102">
        <v>320.88180523139397</v>
      </c>
      <c r="E2151" s="102">
        <v>253.54332382999999</v>
      </c>
      <c r="G2151" s="103">
        <v>118.39555129999999</v>
      </c>
      <c r="H2151" s="104">
        <v>1010651.14</v>
      </c>
    </row>
    <row r="2152" spans="2:8" ht="15.95" customHeight="1" x14ac:dyDescent="0.2">
      <c r="B2152" s="101">
        <v>43321</v>
      </c>
      <c r="C2152" s="102">
        <v>303.35509976999998</v>
      </c>
      <c r="D2152" s="102">
        <v>320.88031455362795</v>
      </c>
      <c r="E2152" s="102">
        <v>253.60565223</v>
      </c>
      <c r="G2152" s="103">
        <v>118.89005481</v>
      </c>
      <c r="H2152" s="104">
        <v>930682.93</v>
      </c>
    </row>
    <row r="2153" spans="2:8" ht="15.95" customHeight="1" x14ac:dyDescent="0.2">
      <c r="B2153" s="101">
        <v>43322</v>
      </c>
      <c r="C2153" s="102">
        <v>299.66689186999997</v>
      </c>
      <c r="D2153" s="102">
        <v>319.57299015284593</v>
      </c>
      <c r="E2153" s="102">
        <v>253.66799591</v>
      </c>
      <c r="G2153" s="103">
        <v>117.44458302</v>
      </c>
      <c r="H2153" s="104">
        <v>888466.57</v>
      </c>
    </row>
    <row r="2154" spans="2:8" ht="15.95" customHeight="1" x14ac:dyDescent="0.2">
      <c r="B2154" s="101">
        <v>43325</v>
      </c>
      <c r="C2154" s="102">
        <v>300.03085974999999</v>
      </c>
      <c r="D2154" s="102">
        <v>318.91560125803994</v>
      </c>
      <c r="E2154" s="102">
        <v>253.73035487999999</v>
      </c>
      <c r="G2154" s="103">
        <v>117.58722826</v>
      </c>
      <c r="H2154" s="104">
        <v>817891.91</v>
      </c>
    </row>
    <row r="2155" spans="2:8" ht="15.95" customHeight="1" x14ac:dyDescent="0.2">
      <c r="B2155" s="101">
        <v>43326</v>
      </c>
      <c r="C2155" s="102">
        <v>300.63747289000003</v>
      </c>
      <c r="D2155" s="102">
        <v>319.76528758465992</v>
      </c>
      <c r="E2155" s="102">
        <v>253.79272915000001</v>
      </c>
      <c r="G2155" s="103">
        <v>117.82497033</v>
      </c>
      <c r="H2155" s="104">
        <v>1336261.72</v>
      </c>
    </row>
    <row r="2156" spans="2:8" ht="15.95" customHeight="1" x14ac:dyDescent="0.2">
      <c r="B2156" s="101">
        <v>43327</v>
      </c>
      <c r="C2156" s="102">
        <v>299.78821449999998</v>
      </c>
      <c r="D2156" s="102">
        <v>319.13324021187594</v>
      </c>
      <c r="E2156" s="102">
        <v>253.85511869999999</v>
      </c>
      <c r="G2156" s="103">
        <v>117.49213143</v>
      </c>
      <c r="H2156" s="104">
        <v>1922015.14</v>
      </c>
    </row>
    <row r="2157" spans="2:8" ht="15.95" customHeight="1" x14ac:dyDescent="0.2">
      <c r="B2157" s="101">
        <v>43328</v>
      </c>
      <c r="C2157" s="102">
        <v>299.66689186999997</v>
      </c>
      <c r="D2157" s="102">
        <v>320.85199167607391</v>
      </c>
      <c r="E2157" s="102">
        <v>253.91752355</v>
      </c>
      <c r="G2157" s="103">
        <v>117.44458302</v>
      </c>
      <c r="H2157" s="104">
        <v>938598.43</v>
      </c>
    </row>
    <row r="2158" spans="2:8" ht="15.95" customHeight="1" x14ac:dyDescent="0.2">
      <c r="B2158" s="101">
        <v>43329</v>
      </c>
      <c r="C2158" s="102">
        <v>298.21102033</v>
      </c>
      <c r="D2158" s="102">
        <v>320.37646546871991</v>
      </c>
      <c r="E2158" s="102">
        <v>253.97994414999999</v>
      </c>
      <c r="G2158" s="103">
        <v>116.87400205</v>
      </c>
      <c r="H2158" s="104">
        <v>2056746.16</v>
      </c>
    </row>
    <row r="2159" spans="2:8" ht="15.95" customHeight="1" x14ac:dyDescent="0.2">
      <c r="B2159" s="101">
        <v>43332</v>
      </c>
      <c r="C2159" s="102">
        <v>299.42424661000001</v>
      </c>
      <c r="D2159" s="102">
        <v>319.36578594337192</v>
      </c>
      <c r="E2159" s="102">
        <v>254.04238004000001</v>
      </c>
      <c r="G2159" s="103">
        <v>117.34948618999999</v>
      </c>
      <c r="H2159" s="104">
        <v>776870.66</v>
      </c>
    </row>
    <row r="2160" spans="2:8" ht="15.95" customHeight="1" x14ac:dyDescent="0.2">
      <c r="B2160" s="101">
        <v>43333</v>
      </c>
      <c r="C2160" s="102">
        <v>299.18160134999999</v>
      </c>
      <c r="D2160" s="102">
        <v>319.68330030752992</v>
      </c>
      <c r="E2160" s="102">
        <v>254.10483121999999</v>
      </c>
      <c r="G2160" s="103">
        <v>117.25438936</v>
      </c>
      <c r="H2160" s="104">
        <v>2116380.29</v>
      </c>
    </row>
    <row r="2161" spans="2:8" ht="15.95" customHeight="1" x14ac:dyDescent="0.2">
      <c r="B2161" s="101">
        <v>43334</v>
      </c>
      <c r="C2161" s="102">
        <v>298.93895609999998</v>
      </c>
      <c r="D2161" s="102">
        <v>319.34193509911591</v>
      </c>
      <c r="E2161" s="102">
        <v>254.16729769</v>
      </c>
      <c r="G2161" s="103">
        <v>117.15929254</v>
      </c>
      <c r="H2161" s="104">
        <v>1065621.95</v>
      </c>
    </row>
    <row r="2162" spans="2:8" ht="15.95" customHeight="1" x14ac:dyDescent="0.2">
      <c r="B2162" s="101">
        <v>43335</v>
      </c>
      <c r="C2162" s="102">
        <v>299.54556924000002</v>
      </c>
      <c r="D2162" s="102">
        <v>317.70368023428188</v>
      </c>
      <c r="E2162" s="102">
        <v>254.22977945</v>
      </c>
      <c r="G2162" s="103">
        <v>117.39703461000001</v>
      </c>
      <c r="H2162" s="104">
        <v>1029030.34</v>
      </c>
    </row>
    <row r="2163" spans="2:8" ht="15.95" customHeight="1" x14ac:dyDescent="0.2">
      <c r="B2163" s="101">
        <v>43336</v>
      </c>
      <c r="C2163" s="102">
        <v>298.93895609999998</v>
      </c>
      <c r="D2163" s="102">
        <v>317.69026413438786</v>
      </c>
      <c r="E2163" s="102">
        <v>254.29227650000001</v>
      </c>
      <c r="G2163" s="103">
        <v>117.15929254</v>
      </c>
      <c r="H2163" s="104">
        <v>1459508.22</v>
      </c>
    </row>
    <row r="2164" spans="2:8" ht="15.95" customHeight="1" x14ac:dyDescent="0.2">
      <c r="B2164" s="101">
        <v>43339</v>
      </c>
      <c r="C2164" s="102">
        <v>293.62502497999998</v>
      </c>
      <c r="D2164" s="102">
        <v>318.22541745238192</v>
      </c>
      <c r="E2164" s="102">
        <v>254.35478884</v>
      </c>
      <c r="G2164" s="103">
        <v>115.07667198999999</v>
      </c>
      <c r="H2164" s="104">
        <v>5393637.21</v>
      </c>
    </row>
    <row r="2165" spans="2:8" ht="15.95" customHeight="1" x14ac:dyDescent="0.2">
      <c r="B2165" s="101">
        <v>43340</v>
      </c>
      <c r="C2165" s="102">
        <v>300.88011814999999</v>
      </c>
      <c r="D2165" s="102">
        <v>318.46839792823994</v>
      </c>
      <c r="E2165" s="102">
        <v>254.41731693</v>
      </c>
      <c r="G2165" s="103">
        <v>117.92006716</v>
      </c>
      <c r="H2165" s="104">
        <v>959502.51</v>
      </c>
    </row>
    <row r="2166" spans="2:8" ht="15.95" customHeight="1" x14ac:dyDescent="0.2">
      <c r="B2166" s="101">
        <v>43341</v>
      </c>
      <c r="C2166" s="102">
        <v>300.88011814999999</v>
      </c>
      <c r="D2166" s="102">
        <v>318.21349203025397</v>
      </c>
      <c r="E2166" s="102">
        <v>254.47986032</v>
      </c>
      <c r="G2166" s="103">
        <v>117.92006716</v>
      </c>
      <c r="H2166" s="104">
        <v>1168210.31</v>
      </c>
    </row>
    <row r="2167" spans="2:8" ht="15.95" customHeight="1" x14ac:dyDescent="0.2">
      <c r="B2167" s="101">
        <v>43342</v>
      </c>
      <c r="C2167" s="102">
        <v>302.09334443</v>
      </c>
      <c r="D2167" s="102">
        <v>318.43709369515392</v>
      </c>
      <c r="E2167" s="102">
        <v>254.542419</v>
      </c>
      <c r="G2167" s="103">
        <v>118.39555129999999</v>
      </c>
      <c r="H2167" s="104">
        <v>2452953.7400000002</v>
      </c>
    </row>
    <row r="2168" spans="2:8" ht="15.95" customHeight="1" x14ac:dyDescent="0.2">
      <c r="B2168" s="101">
        <v>43343</v>
      </c>
      <c r="C2168" s="102">
        <v>302.09334443</v>
      </c>
      <c r="D2168" s="102">
        <v>318.91560125803994</v>
      </c>
      <c r="E2168" s="102">
        <v>254.60499296</v>
      </c>
      <c r="G2168" s="103">
        <v>118.39555129999999</v>
      </c>
      <c r="H2168" s="104">
        <v>1198944.82</v>
      </c>
    </row>
    <row r="2169" spans="2:8" ht="15.95" customHeight="1" x14ac:dyDescent="0.2">
      <c r="B2169" s="101">
        <v>43346</v>
      </c>
      <c r="C2169" s="102">
        <v>302.72830214999999</v>
      </c>
      <c r="D2169" s="102">
        <v>318.33125557376792</v>
      </c>
      <c r="E2169" s="102">
        <v>254.66758222000001</v>
      </c>
      <c r="G2169" s="103">
        <v>117.88202843000001</v>
      </c>
      <c r="H2169" s="104">
        <v>1343858.04</v>
      </c>
    </row>
    <row r="2170" spans="2:8" ht="15.95" customHeight="1" x14ac:dyDescent="0.2">
      <c r="B2170" s="101">
        <v>43347</v>
      </c>
      <c r="C2170" s="102">
        <v>302.33755894000001</v>
      </c>
      <c r="D2170" s="102">
        <v>318.29696998514993</v>
      </c>
      <c r="E2170" s="102">
        <v>254.73018723000001</v>
      </c>
      <c r="G2170" s="103">
        <v>117.72987351</v>
      </c>
      <c r="H2170" s="104">
        <v>1633516.31</v>
      </c>
    </row>
    <row r="2171" spans="2:8" ht="15.95" customHeight="1" x14ac:dyDescent="0.2">
      <c r="B2171" s="101">
        <v>43348</v>
      </c>
      <c r="C2171" s="102">
        <v>303.80284597999997</v>
      </c>
      <c r="D2171" s="102">
        <v>318.38342929557791</v>
      </c>
      <c r="E2171" s="102">
        <v>254.79280753</v>
      </c>
      <c r="G2171" s="103">
        <v>118.30045448</v>
      </c>
      <c r="H2171" s="104">
        <v>2016153.55</v>
      </c>
    </row>
    <row r="2172" spans="2:8" ht="15.95" customHeight="1" x14ac:dyDescent="0.2">
      <c r="B2172" s="101">
        <v>43349</v>
      </c>
      <c r="C2172" s="102">
        <v>304.04706048000003</v>
      </c>
      <c r="D2172" s="102">
        <v>318.37299455121592</v>
      </c>
      <c r="E2172" s="102">
        <v>254.85544311999999</v>
      </c>
      <c r="G2172" s="103">
        <v>118.39555129999999</v>
      </c>
      <c r="H2172" s="104">
        <v>1246042.3500000001</v>
      </c>
    </row>
    <row r="2173" spans="2:8" ht="15.95" customHeight="1" x14ac:dyDescent="0.2">
      <c r="B2173" s="101">
        <v>43353</v>
      </c>
      <c r="C2173" s="102">
        <v>305.02391850999999</v>
      </c>
      <c r="D2173" s="102">
        <v>317.80355564460388</v>
      </c>
      <c r="E2173" s="102">
        <v>254.91809401</v>
      </c>
      <c r="G2173" s="103">
        <v>118.77593862000001</v>
      </c>
      <c r="H2173" s="104">
        <v>740431.26</v>
      </c>
    </row>
    <row r="2174" spans="2:8" ht="15.95" customHeight="1" x14ac:dyDescent="0.2">
      <c r="B2174" s="101">
        <v>43354</v>
      </c>
      <c r="C2174" s="102">
        <v>305.02391850999999</v>
      </c>
      <c r="D2174" s="102">
        <v>317.04778201724184</v>
      </c>
      <c r="E2174" s="102">
        <v>254.98076018</v>
      </c>
      <c r="G2174" s="103">
        <v>118.77593862000001</v>
      </c>
      <c r="H2174" s="104">
        <v>760222.79</v>
      </c>
    </row>
    <row r="2175" spans="2:8" ht="15.95" customHeight="1" x14ac:dyDescent="0.2">
      <c r="B2175" s="101">
        <v>43355</v>
      </c>
      <c r="C2175" s="102">
        <v>312.35035370000003</v>
      </c>
      <c r="D2175" s="102">
        <v>318.1702623750399</v>
      </c>
      <c r="E2175" s="102">
        <v>255.04344209999999</v>
      </c>
      <c r="G2175" s="103">
        <v>121.62884347000001</v>
      </c>
      <c r="H2175" s="104">
        <v>1279210.17</v>
      </c>
    </row>
    <row r="2176" spans="2:8" ht="15.95" customHeight="1" x14ac:dyDescent="0.2">
      <c r="B2176" s="101">
        <v>43356</v>
      </c>
      <c r="C2176" s="102">
        <v>307.71027808000002</v>
      </c>
      <c r="D2176" s="102">
        <v>318.70243433750187</v>
      </c>
      <c r="E2176" s="102">
        <v>255.10613932000001</v>
      </c>
      <c r="G2176" s="103">
        <v>119.82200373000001</v>
      </c>
      <c r="H2176" s="104">
        <v>1991986.91</v>
      </c>
    </row>
    <row r="2177" spans="2:8" ht="15.95" customHeight="1" x14ac:dyDescent="0.2">
      <c r="B2177" s="101">
        <v>43357</v>
      </c>
      <c r="C2177" s="102">
        <v>312.10613919999997</v>
      </c>
      <c r="D2177" s="102">
        <v>317.89001495503192</v>
      </c>
      <c r="E2177" s="102">
        <v>255.16885182999999</v>
      </c>
      <c r="G2177" s="103">
        <v>121.53374664</v>
      </c>
      <c r="H2177" s="104">
        <v>464533.93</v>
      </c>
    </row>
    <row r="2178" spans="2:8" ht="15.95" customHeight="1" x14ac:dyDescent="0.2">
      <c r="B2178" s="101">
        <v>43360</v>
      </c>
      <c r="C2178" s="102">
        <v>315.01229181999997</v>
      </c>
      <c r="D2178" s="102">
        <v>318.12256068652789</v>
      </c>
      <c r="E2178" s="102">
        <v>255.23157963</v>
      </c>
      <c r="G2178" s="103">
        <v>122.6653989</v>
      </c>
      <c r="H2178" s="104">
        <v>692153.97</v>
      </c>
    </row>
    <row r="2179" spans="2:8" ht="15.95" customHeight="1" x14ac:dyDescent="0.2">
      <c r="B2179" s="101">
        <v>43361</v>
      </c>
      <c r="C2179" s="102">
        <v>314.98787037</v>
      </c>
      <c r="D2179" s="102">
        <v>318.58318011622191</v>
      </c>
      <c r="E2179" s="102">
        <v>255.29432317999999</v>
      </c>
      <c r="G2179" s="103">
        <v>122.65588921</v>
      </c>
      <c r="H2179" s="104">
        <v>962824.13</v>
      </c>
    </row>
    <row r="2180" spans="2:8" ht="15.95" customHeight="1" x14ac:dyDescent="0.2">
      <c r="B2180" s="101">
        <v>43362</v>
      </c>
      <c r="C2180" s="102">
        <v>312.96088996999998</v>
      </c>
      <c r="D2180" s="102">
        <v>319.24504104432589</v>
      </c>
      <c r="E2180" s="102">
        <v>255.35708202000001</v>
      </c>
      <c r="G2180" s="103">
        <v>121.86658554</v>
      </c>
      <c r="H2180" s="104">
        <v>1003167.13</v>
      </c>
    </row>
    <row r="2181" spans="2:8" ht="15.95" customHeight="1" x14ac:dyDescent="0.2">
      <c r="B2181" s="101">
        <v>43363</v>
      </c>
      <c r="C2181" s="102">
        <v>313.30279028000001</v>
      </c>
      <c r="D2181" s="102">
        <v>319.37920204326588</v>
      </c>
      <c r="E2181" s="102">
        <v>255.41985614999999</v>
      </c>
      <c r="G2181" s="103">
        <v>121.9997211</v>
      </c>
      <c r="H2181" s="104">
        <v>1054967.95</v>
      </c>
    </row>
    <row r="2182" spans="2:8" ht="15.95" customHeight="1" x14ac:dyDescent="0.2">
      <c r="B2182" s="101">
        <v>43364</v>
      </c>
      <c r="C2182" s="102">
        <v>312.35035370000003</v>
      </c>
      <c r="D2182" s="102">
        <v>319.27336392187988</v>
      </c>
      <c r="E2182" s="102">
        <v>255.48264603999999</v>
      </c>
      <c r="G2182" s="103">
        <v>121.62884347000001</v>
      </c>
      <c r="H2182" s="104">
        <v>1318147.6599999999</v>
      </c>
    </row>
    <row r="2183" spans="2:8" ht="15.95" customHeight="1" x14ac:dyDescent="0.2">
      <c r="B2183" s="101">
        <v>43367</v>
      </c>
      <c r="C2183" s="102">
        <v>313.79121929000002</v>
      </c>
      <c r="D2183" s="102">
        <v>319.23609697772986</v>
      </c>
      <c r="E2183" s="102">
        <v>255.54545121000001</v>
      </c>
      <c r="G2183" s="103">
        <v>122.18991475999999</v>
      </c>
      <c r="H2183" s="104">
        <v>1459005.64</v>
      </c>
    </row>
    <row r="2184" spans="2:8" ht="15.95" customHeight="1" x14ac:dyDescent="0.2">
      <c r="B2184" s="101">
        <v>43368</v>
      </c>
      <c r="C2184" s="102">
        <v>313.79121929000002</v>
      </c>
      <c r="D2184" s="102">
        <v>318.26119371876587</v>
      </c>
      <c r="E2184" s="102">
        <v>255.60827168</v>
      </c>
      <c r="G2184" s="103">
        <v>122.18991475999999</v>
      </c>
      <c r="H2184" s="104">
        <v>962825.69</v>
      </c>
    </row>
    <row r="2185" spans="2:8" ht="15.95" customHeight="1" x14ac:dyDescent="0.2">
      <c r="B2185" s="101">
        <v>43369</v>
      </c>
      <c r="C2185" s="102">
        <v>311.00717392000001</v>
      </c>
      <c r="D2185" s="102">
        <v>317.36976841469783</v>
      </c>
      <c r="E2185" s="102">
        <v>255.67110790000001</v>
      </c>
      <c r="G2185" s="103">
        <v>121.10581091</v>
      </c>
      <c r="H2185" s="104">
        <v>1133042.1000000001</v>
      </c>
    </row>
    <row r="2186" spans="2:8" ht="15.95" customHeight="1" x14ac:dyDescent="0.2">
      <c r="B2186" s="101">
        <v>43370</v>
      </c>
      <c r="C2186" s="102">
        <v>308.95577206000002</v>
      </c>
      <c r="D2186" s="102">
        <v>317.33995485937783</v>
      </c>
      <c r="E2186" s="102">
        <v>255.73395941000001</v>
      </c>
      <c r="G2186" s="103">
        <v>120.30699755000001</v>
      </c>
      <c r="H2186" s="104">
        <v>667041.49</v>
      </c>
    </row>
    <row r="2187" spans="2:8" ht="15.95" customHeight="1" x14ac:dyDescent="0.2">
      <c r="B2187" s="101">
        <v>43371</v>
      </c>
      <c r="C2187" s="102">
        <v>309.12672221999998</v>
      </c>
      <c r="D2187" s="102">
        <v>318.23138016344581</v>
      </c>
      <c r="E2187" s="102">
        <v>255.79682621000001</v>
      </c>
      <c r="G2187" s="103">
        <v>120.37356533000001</v>
      </c>
      <c r="H2187" s="104">
        <v>2177840.88</v>
      </c>
    </row>
    <row r="2188" spans="2:8" ht="15.95" customHeight="1" x14ac:dyDescent="0.2">
      <c r="B2188" s="101">
        <v>43374</v>
      </c>
      <c r="C2188" s="102">
        <v>309.71572200999998</v>
      </c>
      <c r="D2188" s="102">
        <v>317.27436503767382</v>
      </c>
      <c r="E2188" s="102">
        <v>255.85980422</v>
      </c>
      <c r="G2188" s="103">
        <v>120.01219739</v>
      </c>
      <c r="H2188" s="104">
        <v>592382.43000000005</v>
      </c>
    </row>
    <row r="2189" spans="2:8" ht="15.95" customHeight="1" x14ac:dyDescent="0.2">
      <c r="B2189" s="101">
        <v>43375</v>
      </c>
      <c r="C2189" s="102">
        <v>312.29259608000001</v>
      </c>
      <c r="D2189" s="102">
        <v>318.02864798726984</v>
      </c>
      <c r="E2189" s="102">
        <v>255.92279751000001</v>
      </c>
      <c r="G2189" s="103">
        <v>121.01071408</v>
      </c>
      <c r="H2189" s="104">
        <v>2646057.4700000002</v>
      </c>
    </row>
    <row r="2190" spans="2:8" ht="15.95" customHeight="1" x14ac:dyDescent="0.2">
      <c r="B2190" s="101">
        <v>43376</v>
      </c>
      <c r="C2190" s="102">
        <v>311.21276313999999</v>
      </c>
      <c r="D2190" s="102">
        <v>319.87261638381187</v>
      </c>
      <c r="E2190" s="102">
        <v>255.98580655999999</v>
      </c>
      <c r="G2190" s="103">
        <v>120.59228804</v>
      </c>
      <c r="H2190" s="104">
        <v>1646812.28</v>
      </c>
    </row>
    <row r="2191" spans="2:8" ht="15.95" customHeight="1" x14ac:dyDescent="0.2">
      <c r="B2191" s="101">
        <v>43377</v>
      </c>
      <c r="C2191" s="102">
        <v>309.96113859000002</v>
      </c>
      <c r="D2191" s="102">
        <v>319.28678002177384</v>
      </c>
      <c r="E2191" s="102">
        <v>256.04883089999998</v>
      </c>
      <c r="G2191" s="103">
        <v>120.10729421000001</v>
      </c>
      <c r="H2191" s="104">
        <v>1271673.42</v>
      </c>
    </row>
    <row r="2192" spans="2:8" ht="15.95" customHeight="1" x14ac:dyDescent="0.2">
      <c r="B2192" s="101">
        <v>43378</v>
      </c>
      <c r="C2192" s="102">
        <v>312.90613753000002</v>
      </c>
      <c r="D2192" s="102">
        <v>320.95932047522587</v>
      </c>
      <c r="E2192" s="102">
        <v>256.11187052999998</v>
      </c>
      <c r="G2192" s="103">
        <v>121.24845615</v>
      </c>
      <c r="H2192" s="104">
        <v>1388037.23</v>
      </c>
    </row>
    <row r="2193" spans="2:8" ht="15.95" customHeight="1" x14ac:dyDescent="0.2">
      <c r="B2193" s="101">
        <v>43381</v>
      </c>
      <c r="C2193" s="102">
        <v>316.53830289000001</v>
      </c>
      <c r="D2193" s="102">
        <v>321.91335424546588</v>
      </c>
      <c r="E2193" s="102">
        <v>256.17492591000001</v>
      </c>
      <c r="G2193" s="103">
        <v>122.65588921</v>
      </c>
      <c r="H2193" s="104">
        <v>3429492.35</v>
      </c>
    </row>
    <row r="2194" spans="2:8" ht="15.95" customHeight="1" x14ac:dyDescent="0.2">
      <c r="B2194" s="101">
        <v>43382</v>
      </c>
      <c r="C2194" s="102">
        <v>322.72280066000002</v>
      </c>
      <c r="D2194" s="102">
        <v>323.84825398573383</v>
      </c>
      <c r="E2194" s="102">
        <v>256.23799658000002</v>
      </c>
      <c r="G2194" s="103">
        <v>125.05232929</v>
      </c>
      <c r="H2194" s="104">
        <v>5694766.3600000003</v>
      </c>
    </row>
    <row r="2195" spans="2:8" ht="15.95" customHeight="1" x14ac:dyDescent="0.2">
      <c r="B2195" s="101">
        <v>43383</v>
      </c>
      <c r="C2195" s="102">
        <v>323.09092552999999</v>
      </c>
      <c r="D2195" s="102">
        <v>324.10315988371985</v>
      </c>
      <c r="E2195" s="102">
        <v>256.30108301000001</v>
      </c>
      <c r="G2195" s="103">
        <v>125.19497453</v>
      </c>
      <c r="H2195" s="104">
        <v>889033.85</v>
      </c>
    </row>
    <row r="2196" spans="2:8" ht="15.95" customHeight="1" x14ac:dyDescent="0.2">
      <c r="B2196" s="101">
        <v>43384</v>
      </c>
      <c r="C2196" s="102">
        <v>324.19530013999997</v>
      </c>
      <c r="D2196" s="102">
        <v>324.38191662596194</v>
      </c>
      <c r="E2196" s="102">
        <v>256.36418519</v>
      </c>
      <c r="G2196" s="103">
        <v>125.62291026</v>
      </c>
      <c r="H2196" s="104">
        <v>1077558.1299999999</v>
      </c>
    </row>
    <row r="2197" spans="2:8" ht="15.95" customHeight="1" x14ac:dyDescent="0.2">
      <c r="B2197" s="101">
        <v>43388</v>
      </c>
      <c r="C2197" s="102">
        <v>325.66779960999997</v>
      </c>
      <c r="D2197" s="102">
        <v>326.19905282271594</v>
      </c>
      <c r="E2197" s="102">
        <v>256.42730266000001</v>
      </c>
      <c r="G2197" s="103">
        <v>126.19349123000001</v>
      </c>
      <c r="H2197" s="104">
        <v>1597753</v>
      </c>
    </row>
    <row r="2198" spans="2:8" ht="15.95" customHeight="1" x14ac:dyDescent="0.2">
      <c r="B2198" s="101">
        <v>43389</v>
      </c>
      <c r="C2198" s="102">
        <v>325.00517484</v>
      </c>
      <c r="D2198" s="102">
        <v>326.02911555739189</v>
      </c>
      <c r="E2198" s="102">
        <v>256.49043589000001</v>
      </c>
      <c r="G2198" s="103">
        <v>125.93672979</v>
      </c>
      <c r="H2198" s="104">
        <v>1675770.42</v>
      </c>
    </row>
    <row r="2199" spans="2:8" ht="15.95" customHeight="1" x14ac:dyDescent="0.2">
      <c r="B2199" s="101">
        <v>43390</v>
      </c>
      <c r="C2199" s="102">
        <v>319.65509343000002</v>
      </c>
      <c r="D2199" s="102">
        <v>326.3302324661239</v>
      </c>
      <c r="E2199" s="102">
        <v>256.55358440999998</v>
      </c>
      <c r="G2199" s="103">
        <v>123.86361893</v>
      </c>
      <c r="H2199" s="104">
        <v>3648790.06</v>
      </c>
    </row>
    <row r="2200" spans="2:8" ht="15.95" customHeight="1" x14ac:dyDescent="0.2">
      <c r="B2200" s="101">
        <v>43391</v>
      </c>
      <c r="C2200" s="102">
        <v>320.75946804</v>
      </c>
      <c r="D2200" s="102">
        <v>326.2243943447379</v>
      </c>
      <c r="E2200" s="102">
        <v>256.61674866999999</v>
      </c>
      <c r="G2200" s="103">
        <v>124.29155466</v>
      </c>
      <c r="H2200" s="104">
        <v>1655475.59</v>
      </c>
    </row>
    <row r="2201" spans="2:8" ht="15.95" customHeight="1" x14ac:dyDescent="0.2">
      <c r="B2201" s="101">
        <v>43392</v>
      </c>
      <c r="C2201" s="102">
        <v>322.69825901000002</v>
      </c>
      <c r="D2201" s="102">
        <v>326.78488918475392</v>
      </c>
      <c r="E2201" s="102">
        <v>256.67992822999997</v>
      </c>
      <c r="G2201" s="103">
        <v>125.04281961</v>
      </c>
      <c r="H2201" s="104">
        <v>1371228.53</v>
      </c>
    </row>
    <row r="2202" spans="2:8" ht="15.95" customHeight="1" x14ac:dyDescent="0.2">
      <c r="B2202" s="101">
        <v>43395</v>
      </c>
      <c r="C2202" s="102">
        <v>321.59388439999998</v>
      </c>
      <c r="D2202" s="102">
        <v>328.08028816340794</v>
      </c>
      <c r="E2202" s="102">
        <v>256.74312355000001</v>
      </c>
      <c r="G2202" s="103">
        <v>124.61488387999999</v>
      </c>
      <c r="H2202" s="104">
        <v>1811833.51</v>
      </c>
    </row>
    <row r="2203" spans="2:8" ht="15.95" customHeight="1" x14ac:dyDescent="0.2">
      <c r="B2203" s="101">
        <v>43396</v>
      </c>
      <c r="C2203" s="102">
        <v>321.59388439999998</v>
      </c>
      <c r="D2203" s="102">
        <v>328.92848381226196</v>
      </c>
      <c r="E2203" s="102">
        <v>256.80633415</v>
      </c>
      <c r="G2203" s="103">
        <v>124.61488387999999</v>
      </c>
      <c r="H2203" s="104">
        <v>1730549.93</v>
      </c>
    </row>
    <row r="2204" spans="2:8" ht="15.95" customHeight="1" x14ac:dyDescent="0.2">
      <c r="B2204" s="101">
        <v>43397</v>
      </c>
      <c r="C2204" s="102">
        <v>319.53238513999997</v>
      </c>
      <c r="D2204" s="102">
        <v>329.04326600024399</v>
      </c>
      <c r="E2204" s="102">
        <v>256.86956050999999</v>
      </c>
      <c r="G2204" s="103">
        <v>123.81607052</v>
      </c>
      <c r="H2204" s="104">
        <v>1832482.3</v>
      </c>
    </row>
    <row r="2205" spans="2:8" ht="15.95" customHeight="1" x14ac:dyDescent="0.2">
      <c r="B2205" s="101">
        <v>43398</v>
      </c>
      <c r="C2205" s="102">
        <v>319.65509343000002</v>
      </c>
      <c r="D2205" s="102">
        <v>330.01518790367595</v>
      </c>
      <c r="E2205" s="102">
        <v>256.93280262000002</v>
      </c>
      <c r="G2205" s="103">
        <v>123.86361893</v>
      </c>
      <c r="H2205" s="104">
        <v>1287513.55</v>
      </c>
    </row>
    <row r="2206" spans="2:8" ht="15.95" customHeight="1" x14ac:dyDescent="0.2">
      <c r="B2206" s="101">
        <v>43399</v>
      </c>
      <c r="C2206" s="102">
        <v>325.91321618000001</v>
      </c>
      <c r="D2206" s="102">
        <v>330.96624031838388</v>
      </c>
      <c r="E2206" s="102">
        <v>256.99606002000002</v>
      </c>
      <c r="G2206" s="103">
        <v>126.28858806</v>
      </c>
      <c r="H2206" s="104">
        <v>1692184.82</v>
      </c>
    </row>
    <row r="2207" spans="2:8" ht="15.95" customHeight="1" x14ac:dyDescent="0.2">
      <c r="B2207" s="101">
        <v>43402</v>
      </c>
      <c r="C2207" s="102">
        <v>327.63113222999999</v>
      </c>
      <c r="D2207" s="102">
        <v>331.43431313690792</v>
      </c>
      <c r="E2207" s="102">
        <v>257.05933318000001</v>
      </c>
      <c r="G2207" s="103">
        <v>126.95426586000001</v>
      </c>
      <c r="H2207" s="104">
        <v>2863397.15</v>
      </c>
    </row>
    <row r="2208" spans="2:8" ht="15.95" customHeight="1" x14ac:dyDescent="0.2">
      <c r="B2208" s="101">
        <v>43403</v>
      </c>
      <c r="C2208" s="102">
        <v>327.63113222999999</v>
      </c>
      <c r="D2208" s="102">
        <v>333.01592224663386</v>
      </c>
      <c r="E2208" s="102">
        <v>257.12262163000003</v>
      </c>
      <c r="G2208" s="103">
        <v>126.95426586000001</v>
      </c>
      <c r="H2208" s="104">
        <v>1032620.73</v>
      </c>
    </row>
    <row r="2209" spans="2:8" ht="15.95" customHeight="1" x14ac:dyDescent="0.2">
      <c r="B2209" s="101">
        <v>43404</v>
      </c>
      <c r="C2209" s="102">
        <v>330.69883945999999</v>
      </c>
      <c r="D2209" s="102">
        <v>334.27703563666989</v>
      </c>
      <c r="E2209" s="102">
        <v>257.18592582999997</v>
      </c>
      <c r="G2209" s="103">
        <v>128.14297622000001</v>
      </c>
      <c r="H2209" s="104">
        <v>1462496.51</v>
      </c>
    </row>
    <row r="2210" spans="2:8" ht="15.95" customHeight="1" x14ac:dyDescent="0.2">
      <c r="B2210" s="101">
        <v>43405</v>
      </c>
      <c r="C2210" s="102">
        <v>330.05723288000002</v>
      </c>
      <c r="D2210" s="102">
        <v>335.49641004925792</v>
      </c>
      <c r="E2210" s="102">
        <v>257.24924578000002</v>
      </c>
      <c r="G2210" s="103">
        <v>127.19200793</v>
      </c>
      <c r="H2210" s="104">
        <v>1566194.41</v>
      </c>
    </row>
    <row r="2211" spans="2:8" ht="15.95" customHeight="1" x14ac:dyDescent="0.2">
      <c r="B2211" s="101">
        <v>43409</v>
      </c>
      <c r="C2211" s="102">
        <v>331.29109169999998</v>
      </c>
      <c r="D2211" s="102">
        <v>335.63504308149584</v>
      </c>
      <c r="E2211" s="102">
        <v>257.31258101999998</v>
      </c>
      <c r="G2211" s="103">
        <v>127.66749206999999</v>
      </c>
      <c r="H2211" s="104">
        <v>1793407.72</v>
      </c>
    </row>
    <row r="2212" spans="2:8" ht="15.95" customHeight="1" x14ac:dyDescent="0.2">
      <c r="B2212" s="101">
        <v>43410</v>
      </c>
      <c r="C2212" s="102">
        <v>330.67416229000003</v>
      </c>
      <c r="D2212" s="102">
        <v>335.30113126191185</v>
      </c>
      <c r="E2212" s="102">
        <v>257.37593201999999</v>
      </c>
      <c r="G2212" s="103">
        <v>127.42975</v>
      </c>
      <c r="H2212" s="104">
        <v>1326443.31</v>
      </c>
    </row>
    <row r="2213" spans="2:8" ht="15.95" customHeight="1" x14ac:dyDescent="0.2">
      <c r="B2213" s="101">
        <v>43411</v>
      </c>
      <c r="C2213" s="102">
        <v>332.52495051</v>
      </c>
      <c r="D2213" s="102">
        <v>335.89143965724787</v>
      </c>
      <c r="E2213" s="102">
        <v>257.43929876999999</v>
      </c>
      <c r="G2213" s="103">
        <v>128.14297622000001</v>
      </c>
      <c r="H2213" s="104">
        <v>1351359.02</v>
      </c>
    </row>
    <row r="2214" spans="2:8" ht="15.95" customHeight="1" x14ac:dyDescent="0.2">
      <c r="B2214" s="101">
        <v>43412</v>
      </c>
      <c r="C2214" s="102">
        <v>333.14187992000001</v>
      </c>
      <c r="D2214" s="102">
        <v>335.97640828990978</v>
      </c>
      <c r="E2214" s="102">
        <v>257.50268082000002</v>
      </c>
      <c r="G2214" s="103">
        <v>128.38071829</v>
      </c>
      <c r="H2214" s="104">
        <v>1330655.3799999999</v>
      </c>
    </row>
    <row r="2215" spans="2:8" ht="15.95" customHeight="1" x14ac:dyDescent="0.2">
      <c r="B2215" s="101">
        <v>43413</v>
      </c>
      <c r="C2215" s="102">
        <v>335.60959754999999</v>
      </c>
      <c r="D2215" s="102">
        <v>336.93491409344784</v>
      </c>
      <c r="E2215" s="102">
        <v>257.56607860999998</v>
      </c>
      <c r="G2215" s="103">
        <v>129.33168656999999</v>
      </c>
      <c r="H2215" s="104">
        <v>1885839.31</v>
      </c>
    </row>
    <row r="2216" spans="2:8" ht="15.95" customHeight="1" x14ac:dyDescent="0.2">
      <c r="B2216" s="101">
        <v>43416</v>
      </c>
      <c r="C2216" s="102">
        <v>335.97975518999999</v>
      </c>
      <c r="D2216" s="102">
        <v>337.20770812462581</v>
      </c>
      <c r="E2216" s="102">
        <v>257.62949215999998</v>
      </c>
      <c r="G2216" s="103">
        <v>129.47433181</v>
      </c>
      <c r="H2216" s="104">
        <v>2630959.2799999998</v>
      </c>
    </row>
    <row r="2217" spans="2:8" ht="15.95" customHeight="1" x14ac:dyDescent="0.2">
      <c r="B2217" s="101">
        <v>43417</v>
      </c>
      <c r="C2217" s="102">
        <v>337.68248036</v>
      </c>
      <c r="D2217" s="102">
        <v>336.87975901610577</v>
      </c>
      <c r="E2217" s="102">
        <v>257.69292100000001</v>
      </c>
      <c r="G2217" s="103">
        <v>130.13049993000001</v>
      </c>
      <c r="H2217" s="104">
        <v>2077226.1</v>
      </c>
    </row>
    <row r="2218" spans="2:8" ht="15.95" customHeight="1" x14ac:dyDescent="0.2">
      <c r="B2218" s="101">
        <v>43418</v>
      </c>
      <c r="C2218" s="102">
        <v>337.83054341000002</v>
      </c>
      <c r="D2218" s="102">
        <v>338.70583927945574</v>
      </c>
      <c r="E2218" s="102">
        <v>257.75636559999998</v>
      </c>
      <c r="G2218" s="103">
        <v>130.18755802999999</v>
      </c>
      <c r="H2218" s="104">
        <v>1191382.32</v>
      </c>
    </row>
    <row r="2219" spans="2:8" ht="15.95" customHeight="1" x14ac:dyDescent="0.2">
      <c r="B2219" s="101">
        <v>43420</v>
      </c>
      <c r="C2219" s="102">
        <v>338.39811846999999</v>
      </c>
      <c r="D2219" s="102">
        <v>339.52124001745779</v>
      </c>
      <c r="E2219" s="102">
        <v>257.81982593999999</v>
      </c>
      <c r="G2219" s="103">
        <v>130.40628072999999</v>
      </c>
      <c r="H2219" s="104">
        <v>2809146.13</v>
      </c>
    </row>
    <row r="2220" spans="2:8" ht="15.95" customHeight="1" x14ac:dyDescent="0.2">
      <c r="B2220" s="101">
        <v>43423</v>
      </c>
      <c r="C2220" s="102">
        <v>339.31117398999999</v>
      </c>
      <c r="D2220" s="102">
        <v>340.32471533333177</v>
      </c>
      <c r="E2220" s="102">
        <v>257.88330205</v>
      </c>
      <c r="G2220" s="103">
        <v>130.758139</v>
      </c>
      <c r="H2220" s="104">
        <v>2460217.29</v>
      </c>
    </row>
    <row r="2221" spans="2:8" ht="15.95" customHeight="1" x14ac:dyDescent="0.2">
      <c r="B2221" s="101">
        <v>43425</v>
      </c>
      <c r="C2221" s="102">
        <v>340.5450328</v>
      </c>
      <c r="D2221" s="102">
        <v>339.82086624842378</v>
      </c>
      <c r="E2221" s="102">
        <v>258.01030057999998</v>
      </c>
      <c r="G2221" s="103">
        <v>131.23362313999999</v>
      </c>
      <c r="H2221" s="104">
        <v>2853177.64</v>
      </c>
    </row>
    <row r="2222" spans="2:8" ht="15.95" customHeight="1" x14ac:dyDescent="0.2">
      <c r="B2222" s="101">
        <v>43426</v>
      </c>
      <c r="C2222" s="102">
        <v>341.77889162000002</v>
      </c>
      <c r="D2222" s="102">
        <v>340.32620601109784</v>
      </c>
      <c r="E2222" s="102">
        <v>258.07382347999999</v>
      </c>
      <c r="G2222" s="103">
        <v>131.70910728000001</v>
      </c>
      <c r="H2222" s="104">
        <v>1561065.75</v>
      </c>
    </row>
    <row r="2223" spans="2:8" ht="15.95" customHeight="1" x14ac:dyDescent="0.2">
      <c r="B2223" s="101">
        <v>43427</v>
      </c>
      <c r="C2223" s="102">
        <v>342.24775797000001</v>
      </c>
      <c r="D2223" s="102">
        <v>340.42160938812179</v>
      </c>
      <c r="E2223" s="102">
        <v>258.13736167000002</v>
      </c>
      <c r="G2223" s="103">
        <v>131.88979125</v>
      </c>
      <c r="H2223" s="104">
        <v>1136892.3899999999</v>
      </c>
    </row>
    <row r="2224" spans="2:8" ht="15.95" customHeight="1" x14ac:dyDescent="0.2">
      <c r="B2224" s="101">
        <v>43430</v>
      </c>
      <c r="C2224" s="102">
        <v>356.09165387000002</v>
      </c>
      <c r="D2224" s="102">
        <v>341.07750760516183</v>
      </c>
      <c r="E2224" s="102">
        <v>258.20091561999999</v>
      </c>
      <c r="G2224" s="103">
        <v>137.22472332000001</v>
      </c>
      <c r="H2224" s="104">
        <v>7248231.9400000004</v>
      </c>
    </row>
    <row r="2225" spans="2:8" ht="15.95" customHeight="1" x14ac:dyDescent="0.2">
      <c r="B2225" s="101">
        <v>43431</v>
      </c>
      <c r="C2225" s="102">
        <v>349.77429674000001</v>
      </c>
      <c r="D2225" s="102">
        <v>340.95676270611585</v>
      </c>
      <c r="E2225" s="102">
        <v>258.26448531</v>
      </c>
      <c r="G2225" s="103">
        <v>134.79024451999999</v>
      </c>
      <c r="H2225" s="104">
        <v>1221705.72</v>
      </c>
    </row>
    <row r="2226" spans="2:8" ht="15.95" customHeight="1" x14ac:dyDescent="0.2">
      <c r="B2226" s="101">
        <v>43432</v>
      </c>
      <c r="C2226" s="102">
        <v>352.88362095000002</v>
      </c>
      <c r="D2226" s="102">
        <v>341.44570501336381</v>
      </c>
      <c r="E2226" s="102">
        <v>258.32807076</v>
      </c>
      <c r="G2226" s="103">
        <v>135.98846456000001</v>
      </c>
      <c r="H2226" s="104">
        <v>1744644.23</v>
      </c>
    </row>
    <row r="2227" spans="2:8" ht="15.95" customHeight="1" x14ac:dyDescent="0.2">
      <c r="B2227" s="101">
        <v>43433</v>
      </c>
      <c r="C2227" s="102">
        <v>357.81905620999999</v>
      </c>
      <c r="D2227" s="102">
        <v>342.86333956882982</v>
      </c>
      <c r="E2227" s="102">
        <v>258.39167197</v>
      </c>
      <c r="G2227" s="103">
        <v>137.89040112000001</v>
      </c>
      <c r="H2227" s="104">
        <v>1132590.07</v>
      </c>
    </row>
    <row r="2228" spans="2:8" ht="15.95" customHeight="1" x14ac:dyDescent="0.2">
      <c r="B2228" s="101">
        <v>43434</v>
      </c>
      <c r="C2228" s="102">
        <v>355.35133858</v>
      </c>
      <c r="D2228" s="102">
        <v>342.92743871276781</v>
      </c>
      <c r="E2228" s="102">
        <v>258.45528846000002</v>
      </c>
      <c r="G2228" s="103">
        <v>136.93943283999999</v>
      </c>
      <c r="H2228" s="104">
        <v>1574691.56</v>
      </c>
    </row>
    <row r="2229" spans="2:8" ht="15.95" customHeight="1" x14ac:dyDescent="0.2">
      <c r="B2229" s="101">
        <v>43437</v>
      </c>
      <c r="C2229" s="102">
        <v>355.89704075999998</v>
      </c>
      <c r="D2229" s="102">
        <v>343.16892851085981</v>
      </c>
      <c r="E2229" s="102">
        <v>258.51892070999997</v>
      </c>
      <c r="G2229" s="103">
        <v>136.44492933000001</v>
      </c>
      <c r="H2229" s="104">
        <v>1610344.45</v>
      </c>
    </row>
    <row r="2230" spans="2:8" ht="15.95" customHeight="1" x14ac:dyDescent="0.2">
      <c r="B2230" s="101">
        <v>43438</v>
      </c>
      <c r="C2230" s="102">
        <v>356.46754758999998</v>
      </c>
      <c r="D2230" s="102">
        <v>341.9152685096538</v>
      </c>
      <c r="E2230" s="102">
        <v>258.58256871999998</v>
      </c>
      <c r="G2230" s="103">
        <v>136.66365203999999</v>
      </c>
      <c r="H2230" s="104">
        <v>815674.53</v>
      </c>
    </row>
    <row r="2231" spans="2:8" ht="15.95" customHeight="1" x14ac:dyDescent="0.2">
      <c r="B2231" s="101">
        <v>43439</v>
      </c>
      <c r="C2231" s="102">
        <v>353.44138093999999</v>
      </c>
      <c r="D2231" s="102">
        <v>342.10458458593581</v>
      </c>
      <c r="E2231" s="102">
        <v>258.64623246999997</v>
      </c>
      <c r="G2231" s="103">
        <v>135.50347073</v>
      </c>
      <c r="H2231" s="104">
        <v>1083943.99</v>
      </c>
    </row>
    <row r="2232" spans="2:8" ht="15.95" customHeight="1" x14ac:dyDescent="0.2">
      <c r="B2232" s="101">
        <v>43440</v>
      </c>
      <c r="C2232" s="102">
        <v>350.98572113</v>
      </c>
      <c r="D2232" s="102">
        <v>342.05241086412582</v>
      </c>
      <c r="E2232" s="102">
        <v>258.70991198000002</v>
      </c>
      <c r="G2232" s="103">
        <v>134.56201213</v>
      </c>
      <c r="H2232" s="104">
        <v>849848.19</v>
      </c>
    </row>
    <row r="2233" spans="2:8" ht="15.95" customHeight="1" x14ac:dyDescent="0.2">
      <c r="B2233" s="101">
        <v>43441</v>
      </c>
      <c r="C2233" s="102">
        <v>352.22595336000001</v>
      </c>
      <c r="D2233" s="102">
        <v>342.26408710689782</v>
      </c>
      <c r="E2233" s="102">
        <v>258.77360678000002</v>
      </c>
      <c r="G2233" s="103">
        <v>135.03749626999999</v>
      </c>
      <c r="H2233" s="104">
        <v>1751263.67</v>
      </c>
    </row>
    <row r="2234" spans="2:8" ht="15.95" customHeight="1" x14ac:dyDescent="0.2">
      <c r="B2234" s="101">
        <v>43444</v>
      </c>
      <c r="C2234" s="102">
        <v>353.71423203000001</v>
      </c>
      <c r="D2234" s="102">
        <v>342.24918032923779</v>
      </c>
      <c r="E2234" s="102">
        <v>258.83731734000003</v>
      </c>
      <c r="G2234" s="103">
        <v>135.60807724</v>
      </c>
      <c r="H2234" s="104">
        <v>770697.68</v>
      </c>
    </row>
    <row r="2235" spans="2:8" ht="15.95" customHeight="1" x14ac:dyDescent="0.2">
      <c r="B2235" s="101">
        <v>43445</v>
      </c>
      <c r="C2235" s="102">
        <v>355.94665005000002</v>
      </c>
      <c r="D2235" s="102">
        <v>342.64122858169577</v>
      </c>
      <c r="E2235" s="102">
        <v>258.90104365000002</v>
      </c>
      <c r="G2235" s="103">
        <v>136.4639487</v>
      </c>
      <c r="H2235" s="104">
        <v>1586429.74</v>
      </c>
    </row>
    <row r="2236" spans="2:8" ht="15.95" customHeight="1" x14ac:dyDescent="0.2">
      <c r="B2236" s="101">
        <v>43446</v>
      </c>
      <c r="C2236" s="102">
        <v>354.03669241</v>
      </c>
      <c r="D2236" s="102">
        <v>341.9093057985898</v>
      </c>
      <c r="E2236" s="102">
        <v>258.96478571</v>
      </c>
      <c r="G2236" s="103">
        <v>135.73170311999999</v>
      </c>
      <c r="H2236" s="104">
        <v>1019207.52</v>
      </c>
    </row>
    <row r="2237" spans="2:8" ht="15.95" customHeight="1" x14ac:dyDescent="0.2">
      <c r="B2237" s="101">
        <v>43447</v>
      </c>
      <c r="C2237" s="102">
        <v>354.25993421999999</v>
      </c>
      <c r="D2237" s="102">
        <v>342.72917856988977</v>
      </c>
      <c r="E2237" s="102">
        <v>259.02854352000003</v>
      </c>
      <c r="G2237" s="103">
        <v>135.81729025999999</v>
      </c>
      <c r="H2237" s="104">
        <v>1788246.29</v>
      </c>
    </row>
    <row r="2238" spans="2:8" ht="15.95" customHeight="1" x14ac:dyDescent="0.2">
      <c r="B2238" s="101">
        <v>43448</v>
      </c>
      <c r="C2238" s="102">
        <v>355.45055716000002</v>
      </c>
      <c r="D2238" s="102">
        <v>343.65936149587372</v>
      </c>
      <c r="E2238" s="102">
        <v>259.09231708999999</v>
      </c>
      <c r="G2238" s="103">
        <v>136.27375504</v>
      </c>
      <c r="H2238" s="104">
        <v>1103254.72</v>
      </c>
    </row>
    <row r="2239" spans="2:8" ht="15.95" customHeight="1" x14ac:dyDescent="0.2">
      <c r="B2239" s="101">
        <v>43451</v>
      </c>
      <c r="C2239" s="102">
        <v>356.93883583000002</v>
      </c>
      <c r="D2239" s="102">
        <v>343.67426827353376</v>
      </c>
      <c r="E2239" s="102">
        <v>259.15610642000001</v>
      </c>
      <c r="G2239" s="103">
        <v>136.84433601000001</v>
      </c>
      <c r="H2239" s="104">
        <v>953744.87</v>
      </c>
    </row>
    <row r="2240" spans="2:8" ht="15.95" customHeight="1" x14ac:dyDescent="0.2">
      <c r="B2240" s="101">
        <v>43452</v>
      </c>
      <c r="C2240" s="102">
        <v>355.94665005000002</v>
      </c>
      <c r="D2240" s="102">
        <v>344.36743343472381</v>
      </c>
      <c r="E2240" s="102">
        <v>259.21991149000002</v>
      </c>
      <c r="G2240" s="103">
        <v>136.4639487</v>
      </c>
      <c r="H2240" s="104">
        <v>1235463.53</v>
      </c>
    </row>
    <row r="2241" spans="2:8" ht="15.95" customHeight="1" x14ac:dyDescent="0.2">
      <c r="B2241" s="101">
        <v>43453</v>
      </c>
      <c r="C2241" s="102">
        <v>356.51715688000002</v>
      </c>
      <c r="D2241" s="102">
        <v>344.35103597929788</v>
      </c>
      <c r="E2241" s="102">
        <v>259.28373185999999</v>
      </c>
      <c r="G2241" s="103">
        <v>136.6826714</v>
      </c>
      <c r="H2241" s="104">
        <v>1798662.46</v>
      </c>
    </row>
    <row r="2242" spans="2:8" ht="15.95" customHeight="1" x14ac:dyDescent="0.2">
      <c r="B2242" s="101">
        <v>43454</v>
      </c>
      <c r="C2242" s="102">
        <v>358.40230986</v>
      </c>
      <c r="D2242" s="102">
        <v>344.56718425536786</v>
      </c>
      <c r="E2242" s="102">
        <v>259.34756798000001</v>
      </c>
      <c r="G2242" s="103">
        <v>137.40540730000001</v>
      </c>
      <c r="H2242" s="104">
        <v>1436268.65</v>
      </c>
    </row>
    <row r="2243" spans="2:8" ht="15.95" customHeight="1" x14ac:dyDescent="0.2">
      <c r="B2243" s="101">
        <v>43455</v>
      </c>
      <c r="C2243" s="102">
        <v>372.06966904000001</v>
      </c>
      <c r="D2243" s="102">
        <v>347.33984490012784</v>
      </c>
      <c r="E2243" s="102">
        <v>259.41141986000002</v>
      </c>
      <c r="G2243" s="103">
        <v>142.64524254</v>
      </c>
      <c r="H2243" s="104">
        <v>2045467.78</v>
      </c>
    </row>
    <row r="2244" spans="2:8" ht="15.95" customHeight="1" x14ac:dyDescent="0.2">
      <c r="B2244" s="101">
        <v>43460</v>
      </c>
      <c r="C2244" s="102">
        <v>366.61264722999999</v>
      </c>
      <c r="D2244" s="102">
        <v>347.64692451992386</v>
      </c>
      <c r="E2244" s="102">
        <v>259.53917087000002</v>
      </c>
      <c r="G2244" s="103">
        <v>140.55311232</v>
      </c>
      <c r="H2244" s="104">
        <v>979544.34</v>
      </c>
    </row>
    <row r="2245" spans="2:8" ht="15.95" customHeight="1" x14ac:dyDescent="0.2">
      <c r="B2245" s="101">
        <v>43461</v>
      </c>
      <c r="C2245" s="102">
        <v>369.16752561999999</v>
      </c>
      <c r="D2245" s="102">
        <v>349.55499206040389</v>
      </c>
      <c r="E2245" s="102">
        <v>259.60307001000001</v>
      </c>
      <c r="G2245" s="103">
        <v>141.53260965000001</v>
      </c>
      <c r="H2245" s="104">
        <v>782609.44</v>
      </c>
    </row>
    <row r="2246" spans="2:8" ht="15.95" customHeight="1" x14ac:dyDescent="0.2">
      <c r="B2246" s="101">
        <v>43462</v>
      </c>
      <c r="C2246" s="102">
        <v>370.45736713999997</v>
      </c>
      <c r="D2246" s="102">
        <v>350.54629277479393</v>
      </c>
      <c r="E2246" s="102">
        <v>259.66698489999999</v>
      </c>
      <c r="G2246" s="103">
        <v>142.02711316</v>
      </c>
      <c r="H2246" s="104">
        <v>1322644.77</v>
      </c>
    </row>
    <row r="2247" spans="2:8" ht="15.95" customHeight="1" x14ac:dyDescent="0.2">
      <c r="B2247" s="101">
        <v>43467</v>
      </c>
      <c r="C2247" s="102">
        <v>368.18890470000002</v>
      </c>
      <c r="D2247" s="102">
        <v>352.95671872241593</v>
      </c>
      <c r="E2247" s="102">
        <v>259.79486193999998</v>
      </c>
      <c r="G2247" s="103">
        <v>140.45801549000001</v>
      </c>
      <c r="H2247" s="104">
        <v>1423419.93</v>
      </c>
    </row>
    <row r="2248" spans="2:8" ht="15.95" customHeight="1" x14ac:dyDescent="0.2">
      <c r="B2248" s="101">
        <v>43468</v>
      </c>
      <c r="C2248" s="102">
        <v>366.44393358000002</v>
      </c>
      <c r="D2248" s="102">
        <v>354.66056340895386</v>
      </c>
      <c r="E2248" s="102">
        <v>259.85882408999998</v>
      </c>
      <c r="G2248" s="103">
        <v>139.79233769000001</v>
      </c>
      <c r="H2248" s="104">
        <v>1813353.04</v>
      </c>
    </row>
    <row r="2249" spans="2:8" ht="15.95" customHeight="1" x14ac:dyDescent="0.2">
      <c r="B2249" s="101">
        <v>43469</v>
      </c>
      <c r="C2249" s="102">
        <v>371.80348771000001</v>
      </c>
      <c r="D2249" s="102">
        <v>355.54155396865985</v>
      </c>
      <c r="E2249" s="102">
        <v>259.92280199999999</v>
      </c>
      <c r="G2249" s="103">
        <v>141.83691949999999</v>
      </c>
      <c r="H2249" s="104">
        <v>1092982.3700000001</v>
      </c>
    </row>
    <row r="2250" spans="2:8" ht="15.95" customHeight="1" x14ac:dyDescent="0.2">
      <c r="B2250" s="101">
        <v>43472</v>
      </c>
      <c r="C2250" s="102">
        <v>372.80061405999999</v>
      </c>
      <c r="D2250" s="102">
        <v>356.16763863037994</v>
      </c>
      <c r="E2250" s="102">
        <v>259.98679564999998</v>
      </c>
      <c r="G2250" s="103">
        <v>142.21730681</v>
      </c>
      <c r="H2250" s="104">
        <v>1634673.66</v>
      </c>
    </row>
    <row r="2251" spans="2:8" ht="15.95" customHeight="1" x14ac:dyDescent="0.2">
      <c r="B2251" s="101">
        <v>43473</v>
      </c>
      <c r="C2251" s="102">
        <v>374.29630358999998</v>
      </c>
      <c r="D2251" s="102">
        <v>356.2928555627239</v>
      </c>
      <c r="E2251" s="102">
        <v>260.05080507000002</v>
      </c>
      <c r="G2251" s="103">
        <v>142.78788778000001</v>
      </c>
      <c r="H2251" s="104">
        <v>852187.18</v>
      </c>
    </row>
    <row r="2252" spans="2:8" ht="15.95" customHeight="1" x14ac:dyDescent="0.2">
      <c r="B2252" s="101">
        <v>43474</v>
      </c>
      <c r="C2252" s="102">
        <v>373.17453644</v>
      </c>
      <c r="D2252" s="102">
        <v>356.65509025986194</v>
      </c>
      <c r="E2252" s="102">
        <v>260.11483023</v>
      </c>
      <c r="G2252" s="103">
        <v>142.35995206000001</v>
      </c>
      <c r="H2252" s="104">
        <v>1174834.6599999999</v>
      </c>
    </row>
    <row r="2253" spans="2:8" ht="15.95" customHeight="1" x14ac:dyDescent="0.2">
      <c r="B2253" s="101">
        <v>43475</v>
      </c>
      <c r="C2253" s="102">
        <v>372.67597326999999</v>
      </c>
      <c r="D2253" s="102">
        <v>355.97086916526791</v>
      </c>
      <c r="E2253" s="102">
        <v>260.17887115000002</v>
      </c>
      <c r="G2253" s="103">
        <v>142.16975840000001</v>
      </c>
      <c r="H2253" s="104">
        <v>1072104.07</v>
      </c>
    </row>
    <row r="2254" spans="2:8" ht="15.95" customHeight="1" x14ac:dyDescent="0.2">
      <c r="B2254" s="101">
        <v>43476</v>
      </c>
      <c r="C2254" s="102">
        <v>371.18028373999999</v>
      </c>
      <c r="D2254" s="102">
        <v>356.03794966473788</v>
      </c>
      <c r="E2254" s="102">
        <v>260.24292782999999</v>
      </c>
      <c r="G2254" s="103">
        <v>141.59917743</v>
      </c>
      <c r="H2254" s="104">
        <v>1067210.79</v>
      </c>
    </row>
    <row r="2255" spans="2:8" ht="15.95" customHeight="1" x14ac:dyDescent="0.2">
      <c r="B2255" s="101">
        <v>43479</v>
      </c>
      <c r="C2255" s="102">
        <v>373.92238121000003</v>
      </c>
      <c r="D2255" s="102">
        <v>355.97832255409793</v>
      </c>
      <c r="E2255" s="102">
        <v>260.30700026</v>
      </c>
      <c r="G2255" s="103">
        <v>142.64524254</v>
      </c>
      <c r="H2255" s="104">
        <v>1544344.24</v>
      </c>
    </row>
    <row r="2256" spans="2:8" ht="15.95" customHeight="1" x14ac:dyDescent="0.2">
      <c r="B2256" s="101">
        <v>43480</v>
      </c>
      <c r="C2256" s="102">
        <v>370.68172056999998</v>
      </c>
      <c r="D2256" s="102">
        <v>355.72788868940989</v>
      </c>
      <c r="E2256" s="102">
        <v>260.37108843999999</v>
      </c>
      <c r="G2256" s="103">
        <v>141.40898376999999</v>
      </c>
      <c r="H2256" s="104">
        <v>1956669.89</v>
      </c>
    </row>
    <row r="2257" spans="2:8" ht="15.95" customHeight="1" x14ac:dyDescent="0.2">
      <c r="B2257" s="101">
        <v>43481</v>
      </c>
      <c r="C2257" s="102">
        <v>362.95399135999997</v>
      </c>
      <c r="D2257" s="102">
        <v>356.38676826198184</v>
      </c>
      <c r="E2257" s="102">
        <v>260.43519236999998</v>
      </c>
      <c r="G2257" s="103">
        <v>138.46098208999999</v>
      </c>
      <c r="H2257" s="104">
        <v>1691990.48</v>
      </c>
    </row>
    <row r="2258" spans="2:8" ht="15.95" customHeight="1" x14ac:dyDescent="0.2">
      <c r="B2258" s="101">
        <v>43482</v>
      </c>
      <c r="C2258" s="102">
        <v>363.95111771000001</v>
      </c>
      <c r="D2258" s="102">
        <v>356.34801064006587</v>
      </c>
      <c r="E2258" s="102">
        <v>260.49931206000002</v>
      </c>
      <c r="G2258" s="103">
        <v>138.84136941</v>
      </c>
      <c r="H2258" s="104">
        <v>2284777.0099999998</v>
      </c>
    </row>
    <row r="2259" spans="2:8" ht="15.95" customHeight="1" x14ac:dyDescent="0.2">
      <c r="B2259" s="101">
        <v>43483</v>
      </c>
      <c r="C2259" s="102">
        <v>363.95111771000001</v>
      </c>
      <c r="D2259" s="102">
        <v>357.49583251988582</v>
      </c>
      <c r="E2259" s="102">
        <v>260.56344751</v>
      </c>
      <c r="G2259" s="103">
        <v>138.84136941</v>
      </c>
      <c r="H2259" s="104">
        <v>1552146.28</v>
      </c>
    </row>
    <row r="2260" spans="2:8" ht="15.95" customHeight="1" x14ac:dyDescent="0.2">
      <c r="B2260" s="101">
        <v>43486</v>
      </c>
      <c r="C2260" s="102">
        <v>363.95111771000001</v>
      </c>
      <c r="D2260" s="102">
        <v>357.2290011997718</v>
      </c>
      <c r="E2260" s="102">
        <v>260.62759870000002</v>
      </c>
      <c r="G2260" s="103">
        <v>138.84136941</v>
      </c>
      <c r="H2260" s="104">
        <v>1744083.88</v>
      </c>
    </row>
    <row r="2261" spans="2:8" ht="15.95" customHeight="1" x14ac:dyDescent="0.2">
      <c r="B2261" s="101">
        <v>43487</v>
      </c>
      <c r="C2261" s="102">
        <v>363.95111771000001</v>
      </c>
      <c r="D2261" s="102">
        <v>357.09036816753377</v>
      </c>
      <c r="E2261" s="102">
        <v>260.69176564999998</v>
      </c>
      <c r="G2261" s="103">
        <v>138.84136941</v>
      </c>
      <c r="H2261" s="104">
        <v>1942896.77</v>
      </c>
    </row>
    <row r="2262" spans="2:8" ht="15.95" customHeight="1" x14ac:dyDescent="0.2">
      <c r="B2262" s="101">
        <v>43488</v>
      </c>
      <c r="C2262" s="102">
        <v>363.65197979999999</v>
      </c>
      <c r="D2262" s="102">
        <v>356.32714115134178</v>
      </c>
      <c r="E2262" s="102">
        <v>260.75594882000001</v>
      </c>
      <c r="G2262" s="103">
        <v>138.72725320999999</v>
      </c>
      <c r="H2262" s="104">
        <v>1921793.71</v>
      </c>
    </row>
    <row r="2263" spans="2:8" ht="15.95" customHeight="1" x14ac:dyDescent="0.2">
      <c r="B2263" s="101">
        <v>43489</v>
      </c>
      <c r="C2263" s="102">
        <v>363.60212349</v>
      </c>
      <c r="D2263" s="102">
        <v>355.97235984303376</v>
      </c>
      <c r="E2263" s="102">
        <v>260.82014773999998</v>
      </c>
      <c r="G2263" s="103">
        <v>138.70823385</v>
      </c>
      <c r="H2263" s="104">
        <v>2044279.25</v>
      </c>
    </row>
    <row r="2264" spans="2:8" ht="15.95" customHeight="1" x14ac:dyDescent="0.2">
      <c r="B2264" s="101">
        <v>43493</v>
      </c>
      <c r="C2264" s="102">
        <v>362.45542818000001</v>
      </c>
      <c r="D2264" s="102">
        <v>354.86627694066181</v>
      </c>
      <c r="E2264" s="102">
        <v>260.94859285000001</v>
      </c>
      <c r="G2264" s="103">
        <v>138.27078843999999</v>
      </c>
      <c r="H2264" s="104">
        <v>2074171.13</v>
      </c>
    </row>
    <row r="2265" spans="2:8" ht="15.95" customHeight="1" x14ac:dyDescent="0.2">
      <c r="B2265" s="101">
        <v>43494</v>
      </c>
      <c r="C2265" s="102">
        <v>360.23682206000001</v>
      </c>
      <c r="D2265" s="102">
        <v>356.71471737050177</v>
      </c>
      <c r="E2265" s="102">
        <v>261.01283903000001</v>
      </c>
      <c r="G2265" s="103">
        <v>137.42442665999999</v>
      </c>
      <c r="H2265" s="104">
        <v>1792346.31</v>
      </c>
    </row>
    <row r="2266" spans="2:8" ht="15.95" customHeight="1" x14ac:dyDescent="0.2">
      <c r="B2266" s="101">
        <v>43495</v>
      </c>
      <c r="C2266" s="102">
        <v>361.45830182999998</v>
      </c>
      <c r="D2266" s="102">
        <v>357.47198167562988</v>
      </c>
      <c r="E2266" s="102">
        <v>261.07710097</v>
      </c>
      <c r="G2266" s="103">
        <v>137.89040112000001</v>
      </c>
      <c r="H2266" s="104">
        <v>1567113.12</v>
      </c>
    </row>
    <row r="2267" spans="2:8" ht="15.95" customHeight="1" x14ac:dyDescent="0.2">
      <c r="B2267" s="101">
        <v>43496</v>
      </c>
      <c r="C2267" s="102">
        <v>361.75743974</v>
      </c>
      <c r="D2267" s="102">
        <v>359.20713059525389</v>
      </c>
      <c r="E2267" s="102">
        <v>261.14137865999999</v>
      </c>
      <c r="G2267" s="103">
        <v>138.00451731999999</v>
      </c>
      <c r="H2267" s="104">
        <v>1996744.26</v>
      </c>
    </row>
    <row r="2268" spans="2:8" ht="15.95" customHeight="1" x14ac:dyDescent="0.2">
      <c r="B2268" s="101">
        <v>43497</v>
      </c>
      <c r="C2268" s="102">
        <v>364.46347960000003</v>
      </c>
      <c r="D2268" s="102">
        <v>358.93582724184188</v>
      </c>
      <c r="E2268" s="102">
        <v>261.20567210000002</v>
      </c>
      <c r="G2268" s="103">
        <v>138.32784652999999</v>
      </c>
      <c r="H2268" s="104">
        <v>2299394.02</v>
      </c>
    </row>
    <row r="2269" spans="2:8" ht="15.95" customHeight="1" x14ac:dyDescent="0.2">
      <c r="B2269" s="101">
        <v>43500</v>
      </c>
      <c r="C2269" s="102">
        <v>363.31090706999998</v>
      </c>
      <c r="D2269" s="102">
        <v>358.59297135566192</v>
      </c>
      <c r="E2269" s="102">
        <v>261.26998176000001</v>
      </c>
      <c r="G2269" s="103">
        <v>137.89040112000001</v>
      </c>
      <c r="H2269" s="104">
        <v>2177952.59</v>
      </c>
    </row>
    <row r="2270" spans="2:8" ht="15.95" customHeight="1" x14ac:dyDescent="0.2">
      <c r="B2270" s="101">
        <v>43501</v>
      </c>
      <c r="C2270" s="102">
        <v>363.31090706999998</v>
      </c>
      <c r="D2270" s="102">
        <v>358.3798044351239</v>
      </c>
      <c r="E2270" s="102">
        <v>261.33430718</v>
      </c>
      <c r="G2270" s="103">
        <v>137.89040112000001</v>
      </c>
      <c r="H2270" s="104">
        <v>2440046.2000000002</v>
      </c>
    </row>
    <row r="2271" spans="2:8" ht="15.95" customHeight="1" x14ac:dyDescent="0.2">
      <c r="B2271" s="101">
        <v>43502</v>
      </c>
      <c r="C2271" s="102">
        <v>363.31090706999998</v>
      </c>
      <c r="D2271" s="102">
        <v>357.57036640818592</v>
      </c>
      <c r="E2271" s="102">
        <v>261.39864834000002</v>
      </c>
      <c r="G2271" s="103">
        <v>137.89040112000001</v>
      </c>
      <c r="H2271" s="104">
        <v>2473135.79</v>
      </c>
    </row>
    <row r="2272" spans="2:8" ht="15.95" customHeight="1" x14ac:dyDescent="0.2">
      <c r="B2272" s="101">
        <v>43503</v>
      </c>
      <c r="C2272" s="102">
        <v>361.80755159</v>
      </c>
      <c r="D2272" s="102">
        <v>357.88639009457791</v>
      </c>
      <c r="E2272" s="102">
        <v>261.46300527</v>
      </c>
      <c r="G2272" s="103">
        <v>137.31982015</v>
      </c>
      <c r="H2272" s="104">
        <v>2199927.4900000002</v>
      </c>
    </row>
    <row r="2273" spans="2:8" ht="15.95" customHeight="1" x14ac:dyDescent="0.2">
      <c r="B2273" s="101">
        <v>43504</v>
      </c>
      <c r="C2273" s="102">
        <v>363.91224926000001</v>
      </c>
      <c r="D2273" s="102">
        <v>358.15173073692597</v>
      </c>
      <c r="E2273" s="102">
        <v>261.52737794000001</v>
      </c>
      <c r="G2273" s="103">
        <v>138.11863351</v>
      </c>
      <c r="H2273" s="104">
        <v>1383336.11</v>
      </c>
    </row>
    <row r="2274" spans="2:8" ht="15.95" customHeight="1" x14ac:dyDescent="0.2">
      <c r="B2274" s="101">
        <v>43507</v>
      </c>
      <c r="C2274" s="102">
        <v>363.43618669</v>
      </c>
      <c r="D2274" s="102">
        <v>358.64365439970595</v>
      </c>
      <c r="E2274" s="102">
        <v>261.59176683999999</v>
      </c>
      <c r="G2274" s="103">
        <v>137.93794954000001</v>
      </c>
      <c r="H2274" s="104">
        <v>1972761.57</v>
      </c>
    </row>
    <row r="2275" spans="2:8" ht="15.95" customHeight="1" x14ac:dyDescent="0.2">
      <c r="B2275" s="101">
        <v>43508</v>
      </c>
      <c r="C2275" s="102">
        <v>361.93283121000002</v>
      </c>
      <c r="D2275" s="102">
        <v>358.33061206884594</v>
      </c>
      <c r="E2275" s="102">
        <v>261.65617148000001</v>
      </c>
      <c r="G2275" s="103">
        <v>137.36736857</v>
      </c>
      <c r="H2275" s="104">
        <v>2344038.84</v>
      </c>
    </row>
    <row r="2276" spans="2:8" ht="15.95" customHeight="1" x14ac:dyDescent="0.2">
      <c r="B2276" s="101">
        <v>43509</v>
      </c>
      <c r="C2276" s="102">
        <v>362.91001226999998</v>
      </c>
      <c r="D2276" s="102">
        <v>358.35446291310194</v>
      </c>
      <c r="E2276" s="102">
        <v>261.72059187999997</v>
      </c>
      <c r="G2276" s="103">
        <v>137.73824619999999</v>
      </c>
      <c r="H2276" s="104">
        <v>1067485.1200000001</v>
      </c>
    </row>
    <row r="2277" spans="2:8" ht="15.95" customHeight="1" x14ac:dyDescent="0.2">
      <c r="B2277" s="101">
        <v>43510</v>
      </c>
      <c r="C2277" s="102">
        <v>363.31090706999998</v>
      </c>
      <c r="D2277" s="102">
        <v>358.36042562416606</v>
      </c>
      <c r="E2277" s="102">
        <v>261.78502803999999</v>
      </c>
      <c r="G2277" s="103">
        <v>137.89040112000001</v>
      </c>
      <c r="H2277" s="104">
        <v>1616232.39</v>
      </c>
    </row>
    <row r="2278" spans="2:8" ht="15.95" customHeight="1" x14ac:dyDescent="0.2">
      <c r="B2278" s="101">
        <v>43511</v>
      </c>
      <c r="C2278" s="102">
        <v>367.06929575999999</v>
      </c>
      <c r="D2278" s="102">
        <v>358.79272217630603</v>
      </c>
      <c r="E2278" s="102">
        <v>261.84947994999999</v>
      </c>
      <c r="G2278" s="103">
        <v>139.31685354999999</v>
      </c>
      <c r="H2278" s="104">
        <v>1565129.59</v>
      </c>
    </row>
    <row r="2279" spans="2:8" ht="15.95" customHeight="1" x14ac:dyDescent="0.2">
      <c r="B2279" s="101">
        <v>43514</v>
      </c>
      <c r="C2279" s="102">
        <v>368.29703606999999</v>
      </c>
      <c r="D2279" s="102">
        <v>359.77358814633396</v>
      </c>
      <c r="E2279" s="102">
        <v>261.91394807</v>
      </c>
      <c r="G2279" s="103">
        <v>139.78282801</v>
      </c>
      <c r="H2279" s="104">
        <v>1923682.59</v>
      </c>
    </row>
    <row r="2280" spans="2:8" ht="15.95" customHeight="1" x14ac:dyDescent="0.2">
      <c r="B2280" s="101">
        <v>43515</v>
      </c>
      <c r="C2280" s="102">
        <v>372.20576031000002</v>
      </c>
      <c r="D2280" s="102">
        <v>359.72886781335404</v>
      </c>
      <c r="E2280" s="102">
        <v>261.97843195000002</v>
      </c>
      <c r="G2280" s="103">
        <v>141.26633853000001</v>
      </c>
      <c r="H2280" s="104">
        <v>1752098.65</v>
      </c>
    </row>
    <row r="2281" spans="2:8" ht="15.95" customHeight="1" x14ac:dyDescent="0.2">
      <c r="B2281" s="101">
        <v>43516</v>
      </c>
      <c r="C2281" s="102">
        <v>375.08719164000001</v>
      </c>
      <c r="D2281" s="102">
        <v>360.48613211848198</v>
      </c>
      <c r="E2281" s="102">
        <v>262.04293158000002</v>
      </c>
      <c r="G2281" s="103">
        <v>142.35995206000001</v>
      </c>
      <c r="H2281" s="104">
        <v>1601485.21</v>
      </c>
    </row>
    <row r="2282" spans="2:8" ht="15.95" customHeight="1" x14ac:dyDescent="0.2">
      <c r="B2282" s="101">
        <v>43517</v>
      </c>
      <c r="C2282" s="102">
        <v>375.83886938000001</v>
      </c>
      <c r="D2282" s="102">
        <v>359.22650940621202</v>
      </c>
      <c r="E2282" s="102">
        <v>262.10744742999998</v>
      </c>
      <c r="G2282" s="103">
        <v>142.64524254</v>
      </c>
      <c r="H2282" s="104">
        <v>3157861.83</v>
      </c>
    </row>
    <row r="2283" spans="2:8" ht="15.95" customHeight="1" x14ac:dyDescent="0.2">
      <c r="B2283" s="101">
        <v>43518</v>
      </c>
      <c r="C2283" s="102">
        <v>375.06213572000001</v>
      </c>
      <c r="D2283" s="102">
        <v>359.83470593473999</v>
      </c>
      <c r="E2283" s="102">
        <v>262.17197904</v>
      </c>
      <c r="G2283" s="103">
        <v>142.35044237</v>
      </c>
      <c r="H2283" s="104">
        <v>1616110.32</v>
      </c>
    </row>
    <row r="2284" spans="2:8" ht="15.95" customHeight="1" x14ac:dyDescent="0.2">
      <c r="B2284" s="101">
        <v>43521</v>
      </c>
      <c r="C2284" s="102">
        <v>366.24245024999999</v>
      </c>
      <c r="D2284" s="102">
        <v>358.34999087980395</v>
      </c>
      <c r="E2284" s="102">
        <v>262.2365264</v>
      </c>
      <c r="G2284" s="103">
        <v>139.00303400999999</v>
      </c>
      <c r="H2284" s="104">
        <v>2462836.33</v>
      </c>
    </row>
    <row r="2285" spans="2:8" ht="15.95" customHeight="1" x14ac:dyDescent="0.2">
      <c r="B2285" s="101">
        <v>43522</v>
      </c>
      <c r="C2285" s="102">
        <v>373.20799728999998</v>
      </c>
      <c r="D2285" s="102">
        <v>359.17284500663601</v>
      </c>
      <c r="E2285" s="102">
        <v>262.30108951</v>
      </c>
      <c r="G2285" s="103">
        <v>141.64672583999999</v>
      </c>
      <c r="H2285" s="104">
        <v>1789214.19</v>
      </c>
    </row>
    <row r="2286" spans="2:8" ht="15.95" customHeight="1" x14ac:dyDescent="0.2">
      <c r="B2286" s="101">
        <v>43523</v>
      </c>
      <c r="C2286" s="102">
        <v>375.81381345</v>
      </c>
      <c r="D2286" s="102">
        <v>360.87519901540804</v>
      </c>
      <c r="E2286" s="102">
        <v>262.36566884000001</v>
      </c>
      <c r="G2286" s="103">
        <v>142.63573285999999</v>
      </c>
      <c r="H2286" s="104">
        <v>2230949.4</v>
      </c>
    </row>
    <row r="2287" spans="2:8" ht="15.95" customHeight="1" x14ac:dyDescent="0.2">
      <c r="B2287" s="101">
        <v>43524</v>
      </c>
      <c r="C2287" s="102">
        <v>375.83886938000001</v>
      </c>
      <c r="D2287" s="102">
        <v>362.91444619929604</v>
      </c>
      <c r="E2287" s="102">
        <v>262.43026392000002</v>
      </c>
      <c r="G2287" s="103">
        <v>142.64524254</v>
      </c>
      <c r="H2287" s="104">
        <v>2557362.04</v>
      </c>
    </row>
    <row r="2288" spans="2:8" ht="15.95" customHeight="1" x14ac:dyDescent="0.2">
      <c r="B2288" s="101">
        <v>43525</v>
      </c>
      <c r="C2288" s="102">
        <v>378.58350537000001</v>
      </c>
      <c r="D2288" s="102">
        <v>364.37531040997607</v>
      </c>
      <c r="E2288" s="102">
        <v>262.49487475000001</v>
      </c>
      <c r="G2288" s="103">
        <v>142.97808144000001</v>
      </c>
      <c r="H2288" s="104">
        <v>2345064.29</v>
      </c>
    </row>
    <row r="2289" spans="2:8" ht="15.95" customHeight="1" x14ac:dyDescent="0.2">
      <c r="B2289" s="101">
        <v>43530</v>
      </c>
      <c r="C2289" s="102">
        <v>378.18062301999998</v>
      </c>
      <c r="D2289" s="102">
        <v>365.46797721245406</v>
      </c>
      <c r="E2289" s="102">
        <v>262.55950180999997</v>
      </c>
      <c r="G2289" s="103">
        <v>142.82592650999999</v>
      </c>
      <c r="H2289" s="104">
        <v>1444889.02</v>
      </c>
    </row>
    <row r="2290" spans="2:8" ht="15.95" customHeight="1" x14ac:dyDescent="0.2">
      <c r="B2290" s="101">
        <v>43531</v>
      </c>
      <c r="C2290" s="102">
        <v>375.68778850000001</v>
      </c>
      <c r="D2290" s="102">
        <v>366.27443388386007</v>
      </c>
      <c r="E2290" s="102">
        <v>262.62414461999998</v>
      </c>
      <c r="G2290" s="103">
        <v>141.88446791000001</v>
      </c>
      <c r="H2290" s="104">
        <v>4445656.67</v>
      </c>
    </row>
    <row r="2291" spans="2:8" ht="15.95" customHeight="1" x14ac:dyDescent="0.2">
      <c r="B2291" s="101">
        <v>43532</v>
      </c>
      <c r="C2291" s="102">
        <v>377.19859730000002</v>
      </c>
      <c r="D2291" s="102">
        <v>366.71865585812805</v>
      </c>
      <c r="E2291" s="102">
        <v>262.68880317999998</v>
      </c>
      <c r="G2291" s="103">
        <v>142.45504887999999</v>
      </c>
      <c r="H2291" s="104">
        <v>2072277.3</v>
      </c>
    </row>
    <row r="2292" spans="2:8" ht="15.95" customHeight="1" x14ac:dyDescent="0.2">
      <c r="B2292" s="101">
        <v>43535</v>
      </c>
      <c r="C2292" s="102">
        <v>378.96120757</v>
      </c>
      <c r="D2292" s="102">
        <v>367.22846765410003</v>
      </c>
      <c r="E2292" s="102">
        <v>262.75347794999999</v>
      </c>
      <c r="G2292" s="103">
        <v>143.12072667999999</v>
      </c>
      <c r="H2292" s="104">
        <v>1717593.32</v>
      </c>
    </row>
    <row r="2293" spans="2:8" ht="15.95" customHeight="1" x14ac:dyDescent="0.2">
      <c r="B2293" s="101">
        <v>43536</v>
      </c>
      <c r="C2293" s="102">
        <v>377.70220023000002</v>
      </c>
      <c r="D2293" s="102">
        <v>367.40436763048803</v>
      </c>
      <c r="E2293" s="102">
        <v>262.81816849000001</v>
      </c>
      <c r="G2293" s="103">
        <v>142.64524254</v>
      </c>
      <c r="H2293" s="104">
        <v>2132066.58</v>
      </c>
    </row>
    <row r="2294" spans="2:8" ht="15.95" customHeight="1" x14ac:dyDescent="0.2">
      <c r="B2294" s="101">
        <v>43537</v>
      </c>
      <c r="C2294" s="102">
        <v>374.42878116000003</v>
      </c>
      <c r="D2294" s="102">
        <v>367.44014389687203</v>
      </c>
      <c r="E2294" s="102">
        <v>262.88287477</v>
      </c>
      <c r="G2294" s="103">
        <v>141.40898376999999</v>
      </c>
      <c r="H2294" s="104">
        <v>3996269.34</v>
      </c>
    </row>
    <row r="2295" spans="2:8" ht="15.95" customHeight="1" x14ac:dyDescent="0.2">
      <c r="B2295" s="101">
        <v>43538</v>
      </c>
      <c r="C2295" s="102">
        <v>373.92517822999997</v>
      </c>
      <c r="D2295" s="102">
        <v>368.347966656366</v>
      </c>
      <c r="E2295" s="102">
        <v>262.94759727000002</v>
      </c>
      <c r="G2295" s="103">
        <v>141.21879011999999</v>
      </c>
      <c r="H2295" s="104">
        <v>3397608.43</v>
      </c>
    </row>
    <row r="2296" spans="2:8" ht="15.95" customHeight="1" x14ac:dyDescent="0.2">
      <c r="B2296" s="101">
        <v>43539</v>
      </c>
      <c r="C2296" s="102">
        <v>375.91440982</v>
      </c>
      <c r="D2296" s="102">
        <v>370.10100370918201</v>
      </c>
      <c r="E2296" s="102">
        <v>263.01233552999997</v>
      </c>
      <c r="G2296" s="103">
        <v>141.97005505999999</v>
      </c>
      <c r="H2296" s="104">
        <v>2711154.03</v>
      </c>
    </row>
    <row r="2297" spans="2:8" ht="15.95" customHeight="1" x14ac:dyDescent="0.2">
      <c r="B2297" s="101">
        <v>43542</v>
      </c>
      <c r="C2297" s="102">
        <v>375.91440982</v>
      </c>
      <c r="D2297" s="102">
        <v>370.48559857280998</v>
      </c>
      <c r="E2297" s="102">
        <v>263.07709</v>
      </c>
      <c r="G2297" s="103">
        <v>141.97005505999999</v>
      </c>
      <c r="H2297" s="104">
        <v>2656361.23</v>
      </c>
    </row>
    <row r="2298" spans="2:8" ht="15.95" customHeight="1" x14ac:dyDescent="0.2">
      <c r="B2298" s="101">
        <v>43543</v>
      </c>
      <c r="C2298" s="102">
        <v>377.62665979000002</v>
      </c>
      <c r="D2298" s="102">
        <v>369.71342749002196</v>
      </c>
      <c r="E2298" s="102">
        <v>263.14186023000002</v>
      </c>
      <c r="G2298" s="103">
        <v>142.61671349</v>
      </c>
      <c r="H2298" s="104">
        <v>1982320.79</v>
      </c>
    </row>
    <row r="2299" spans="2:8" ht="15.95" customHeight="1" x14ac:dyDescent="0.2">
      <c r="B2299" s="101">
        <v>43544</v>
      </c>
      <c r="C2299" s="102">
        <v>380.22021489999997</v>
      </c>
      <c r="D2299" s="102">
        <v>370.14274268662996</v>
      </c>
      <c r="E2299" s="102">
        <v>263.20664620999997</v>
      </c>
      <c r="G2299" s="103">
        <v>143.59621082000001</v>
      </c>
      <c r="H2299" s="104">
        <v>2103048.19</v>
      </c>
    </row>
    <row r="2300" spans="2:8" ht="15.95" customHeight="1" x14ac:dyDescent="0.2">
      <c r="B2300" s="101">
        <v>43545</v>
      </c>
      <c r="C2300" s="102">
        <v>381.95764501999997</v>
      </c>
      <c r="D2300" s="102">
        <v>369.96982406577393</v>
      </c>
      <c r="E2300" s="102">
        <v>263.27144841</v>
      </c>
      <c r="G2300" s="103">
        <v>144.25237894</v>
      </c>
      <c r="H2300" s="104">
        <v>1954063.83</v>
      </c>
    </row>
    <row r="2301" spans="2:8" ht="15.95" customHeight="1" x14ac:dyDescent="0.2">
      <c r="B2301" s="101">
        <v>43546</v>
      </c>
      <c r="C2301" s="102">
        <v>376.69499437000002</v>
      </c>
      <c r="D2301" s="102">
        <v>368.39864970040992</v>
      </c>
      <c r="E2301" s="102">
        <v>263.33626636000002</v>
      </c>
      <c r="G2301" s="103">
        <v>142.26485522999999</v>
      </c>
      <c r="H2301" s="104">
        <v>2219311.5699999998</v>
      </c>
    </row>
    <row r="2302" spans="2:8" ht="15.95" customHeight="1" x14ac:dyDescent="0.2">
      <c r="B2302" s="101">
        <v>43549</v>
      </c>
      <c r="C2302" s="102">
        <v>377.67702008999998</v>
      </c>
      <c r="D2302" s="102">
        <v>368.78920727510194</v>
      </c>
      <c r="E2302" s="102">
        <v>263.40110053000001</v>
      </c>
      <c r="G2302" s="103">
        <v>142.63573285999999</v>
      </c>
      <c r="H2302" s="104">
        <v>1593927.72</v>
      </c>
    </row>
    <row r="2303" spans="2:8" ht="15.95" customHeight="1" x14ac:dyDescent="0.2">
      <c r="B2303" s="101">
        <v>43550</v>
      </c>
      <c r="C2303" s="102">
        <v>379.71661196999997</v>
      </c>
      <c r="D2303" s="102">
        <v>369.80584951151394</v>
      </c>
      <c r="E2303" s="102">
        <v>263.46595044999998</v>
      </c>
      <c r="G2303" s="103">
        <v>143.40601717000001</v>
      </c>
      <c r="H2303" s="104">
        <v>1229307.83</v>
      </c>
    </row>
    <row r="2304" spans="2:8" ht="15.95" customHeight="1" x14ac:dyDescent="0.2">
      <c r="B2304" s="101">
        <v>43551</v>
      </c>
      <c r="C2304" s="102">
        <v>375.18418556</v>
      </c>
      <c r="D2304" s="102">
        <v>368.79367930839993</v>
      </c>
      <c r="E2304" s="102">
        <v>263.53081658999997</v>
      </c>
      <c r="G2304" s="103">
        <v>141.69427425999999</v>
      </c>
      <c r="H2304" s="104">
        <v>3408149.33</v>
      </c>
    </row>
    <row r="2305" spans="2:8" ht="15.95" customHeight="1" x14ac:dyDescent="0.2">
      <c r="B2305" s="101">
        <v>43552</v>
      </c>
      <c r="C2305" s="102">
        <v>379.81733255</v>
      </c>
      <c r="D2305" s="102">
        <v>369.17380213872997</v>
      </c>
      <c r="E2305" s="102">
        <v>263.59569849000002</v>
      </c>
      <c r="G2305" s="103">
        <v>143.4440559</v>
      </c>
      <c r="H2305" s="104">
        <v>1186091.43</v>
      </c>
    </row>
    <row r="2306" spans="2:8" ht="15.95" customHeight="1" x14ac:dyDescent="0.2">
      <c r="B2306" s="101">
        <v>43553</v>
      </c>
      <c r="C2306" s="102">
        <v>382.73822956999999</v>
      </c>
      <c r="D2306" s="102">
        <v>370.1248545534379</v>
      </c>
      <c r="E2306" s="102">
        <v>263.66059660000002</v>
      </c>
      <c r="G2306" s="103">
        <v>144.54717911</v>
      </c>
      <c r="H2306" s="104">
        <v>1627208.19</v>
      </c>
    </row>
    <row r="2307" spans="2:8" ht="15.95" customHeight="1" x14ac:dyDescent="0.2">
      <c r="B2307" s="101">
        <v>43556</v>
      </c>
      <c r="C2307" s="102">
        <v>383.32020625000001</v>
      </c>
      <c r="D2307" s="102">
        <v>369.96087999917791</v>
      </c>
      <c r="E2307" s="102">
        <v>263.72551046000001</v>
      </c>
      <c r="G2307" s="103">
        <v>144.06218527999999</v>
      </c>
      <c r="H2307" s="104">
        <v>1449616.74</v>
      </c>
    </row>
    <row r="2308" spans="2:8" ht="15.95" customHeight="1" x14ac:dyDescent="0.2">
      <c r="B2308" s="101">
        <v>43557</v>
      </c>
      <c r="C2308" s="102">
        <v>386.88797634000002</v>
      </c>
      <c r="D2308" s="102">
        <v>370.06373676503193</v>
      </c>
      <c r="E2308" s="102">
        <v>263.79044054000002</v>
      </c>
      <c r="G2308" s="103">
        <v>145.40305056</v>
      </c>
      <c r="H2308" s="104">
        <v>1708960.91</v>
      </c>
    </row>
    <row r="2309" spans="2:8" ht="15.95" customHeight="1" x14ac:dyDescent="0.2">
      <c r="B2309" s="101">
        <v>43558</v>
      </c>
      <c r="C2309" s="102">
        <v>387.14100968000002</v>
      </c>
      <c r="D2309" s="102">
        <v>370.61081550515399</v>
      </c>
      <c r="E2309" s="102">
        <v>263.85538638000003</v>
      </c>
      <c r="G2309" s="103">
        <v>145.49814739000001</v>
      </c>
      <c r="H2309" s="104">
        <v>1141812.02</v>
      </c>
    </row>
    <row r="2310" spans="2:8" ht="15.95" customHeight="1" x14ac:dyDescent="0.2">
      <c r="B2310" s="101">
        <v>43559</v>
      </c>
      <c r="C2310" s="102">
        <v>388.35556971</v>
      </c>
      <c r="D2310" s="102">
        <v>370.57205788323796</v>
      </c>
      <c r="E2310" s="102">
        <v>263.92034842999999</v>
      </c>
      <c r="G2310" s="103">
        <v>145.95461216999999</v>
      </c>
      <c r="H2310" s="104">
        <v>1290968.23</v>
      </c>
    </row>
    <row r="2311" spans="2:8" ht="15.95" customHeight="1" x14ac:dyDescent="0.2">
      <c r="B2311" s="101">
        <v>43560</v>
      </c>
      <c r="C2311" s="102">
        <v>389.67134307999999</v>
      </c>
      <c r="D2311" s="102">
        <v>370.37677909589195</v>
      </c>
      <c r="E2311" s="102">
        <v>263.98532624000001</v>
      </c>
      <c r="G2311" s="103">
        <v>146.44911567</v>
      </c>
      <c r="H2311" s="104">
        <v>1389887.16</v>
      </c>
    </row>
    <row r="2312" spans="2:8" ht="15.95" customHeight="1" x14ac:dyDescent="0.2">
      <c r="B2312" s="101">
        <v>43563</v>
      </c>
      <c r="C2312" s="102">
        <v>385.74932631000001</v>
      </c>
      <c r="D2312" s="102">
        <v>369.74771307863995</v>
      </c>
      <c r="E2312" s="102">
        <v>264.05032025999998</v>
      </c>
      <c r="G2312" s="103">
        <v>144.97511484</v>
      </c>
      <c r="H2312" s="104">
        <v>2341799.4300000002</v>
      </c>
    </row>
    <row r="2313" spans="2:8" ht="15.95" customHeight="1" x14ac:dyDescent="0.2">
      <c r="B2313" s="101">
        <v>43564</v>
      </c>
      <c r="C2313" s="102">
        <v>389.67134307999999</v>
      </c>
      <c r="D2313" s="102">
        <v>369.94746389928389</v>
      </c>
      <c r="E2313" s="102">
        <v>264.11533004</v>
      </c>
      <c r="G2313" s="103">
        <v>146.44911567</v>
      </c>
      <c r="H2313" s="104">
        <v>990808.23</v>
      </c>
    </row>
    <row r="2314" spans="2:8" ht="15.95" customHeight="1" x14ac:dyDescent="0.2">
      <c r="B2314" s="101">
        <v>43565</v>
      </c>
      <c r="C2314" s="102">
        <v>388.91224305999998</v>
      </c>
      <c r="D2314" s="102">
        <v>369.9549172881139</v>
      </c>
      <c r="E2314" s="102">
        <v>264.18035602999998</v>
      </c>
      <c r="G2314" s="103">
        <v>146.16382519000001</v>
      </c>
      <c r="H2314" s="104">
        <v>1329536.3700000001</v>
      </c>
    </row>
    <row r="2315" spans="2:8" ht="15.95" customHeight="1" x14ac:dyDescent="0.2">
      <c r="B2315" s="101">
        <v>43566</v>
      </c>
      <c r="C2315" s="102">
        <v>389.16527639999998</v>
      </c>
      <c r="D2315" s="102">
        <v>370.66149854919797</v>
      </c>
      <c r="E2315" s="102">
        <v>264.24539778000002</v>
      </c>
      <c r="G2315" s="103">
        <v>146.25892202</v>
      </c>
      <c r="H2315" s="104">
        <v>990544.23</v>
      </c>
    </row>
    <row r="2316" spans="2:8" ht="15.95" customHeight="1" x14ac:dyDescent="0.2">
      <c r="B2316" s="101">
        <v>43567</v>
      </c>
      <c r="C2316" s="102">
        <v>389.64603973999999</v>
      </c>
      <c r="D2316" s="102">
        <v>370.14274268662996</v>
      </c>
      <c r="E2316" s="102">
        <v>264.31045574000001</v>
      </c>
      <c r="G2316" s="103">
        <v>146.43960598999999</v>
      </c>
      <c r="H2316" s="104">
        <v>1248117.4099999999</v>
      </c>
    </row>
    <row r="2317" spans="2:8" ht="15.95" customHeight="1" x14ac:dyDescent="0.2">
      <c r="B2317" s="101">
        <v>43570</v>
      </c>
      <c r="C2317" s="102">
        <v>394.70670654000003</v>
      </c>
      <c r="D2317" s="102">
        <v>370.85975869207596</v>
      </c>
      <c r="E2317" s="102">
        <v>264.37552946</v>
      </c>
      <c r="G2317" s="103">
        <v>148.34154255999999</v>
      </c>
      <c r="H2317" s="104">
        <v>1988126.47</v>
      </c>
    </row>
    <row r="2318" spans="2:8" ht="15.95" customHeight="1" x14ac:dyDescent="0.2">
      <c r="B2318" s="101">
        <v>43571</v>
      </c>
      <c r="C2318" s="102">
        <v>393.89699984999999</v>
      </c>
      <c r="D2318" s="102">
        <v>370.26497826344195</v>
      </c>
      <c r="E2318" s="102">
        <v>264.4406194</v>
      </c>
      <c r="G2318" s="103">
        <v>148.03723271000001</v>
      </c>
      <c r="H2318" s="104">
        <v>1431984.37</v>
      </c>
    </row>
    <row r="2319" spans="2:8" ht="15.95" customHeight="1" x14ac:dyDescent="0.2">
      <c r="B2319" s="101">
        <v>43572</v>
      </c>
      <c r="C2319" s="102">
        <v>394.98504321000001</v>
      </c>
      <c r="D2319" s="102">
        <v>370.72708837090192</v>
      </c>
      <c r="E2319" s="102">
        <v>264.50572555000002</v>
      </c>
      <c r="G2319" s="103">
        <v>148.44614906999999</v>
      </c>
      <c r="H2319" s="104">
        <v>1421533.42</v>
      </c>
    </row>
    <row r="2320" spans="2:8" ht="15.95" customHeight="1" x14ac:dyDescent="0.2">
      <c r="B2320" s="101">
        <v>43573</v>
      </c>
      <c r="C2320" s="102">
        <v>392.20167647</v>
      </c>
      <c r="D2320" s="102">
        <v>371.53354504230794</v>
      </c>
      <c r="E2320" s="102">
        <v>264.57084745999998</v>
      </c>
      <c r="G2320" s="103">
        <v>147.40008395999999</v>
      </c>
      <c r="H2320" s="104">
        <v>1488049.41</v>
      </c>
    </row>
    <row r="2321" spans="2:8" ht="15.95" customHeight="1" x14ac:dyDescent="0.2">
      <c r="B2321" s="101">
        <v>43577</v>
      </c>
      <c r="C2321" s="102">
        <v>394.60549320000001</v>
      </c>
      <c r="D2321" s="102">
        <v>371.43217895421986</v>
      </c>
      <c r="E2321" s="102">
        <v>264.63598558000001</v>
      </c>
      <c r="G2321" s="103">
        <v>148.30350383000001</v>
      </c>
      <c r="H2321" s="104">
        <v>1534725.43</v>
      </c>
    </row>
    <row r="2322" spans="2:8" ht="15.95" customHeight="1" x14ac:dyDescent="0.2">
      <c r="B2322" s="101">
        <v>43578</v>
      </c>
      <c r="C2322" s="102">
        <v>395.61762656000002</v>
      </c>
      <c r="D2322" s="102">
        <v>371.75565602944187</v>
      </c>
      <c r="E2322" s="102">
        <v>264.70113945999998</v>
      </c>
      <c r="G2322" s="103">
        <v>148.68389113999999</v>
      </c>
      <c r="H2322" s="104">
        <v>1549425.34</v>
      </c>
    </row>
    <row r="2323" spans="2:8" ht="15.95" customHeight="1" x14ac:dyDescent="0.2">
      <c r="B2323" s="101">
        <v>43579</v>
      </c>
      <c r="C2323" s="102">
        <v>394.70670654000003</v>
      </c>
      <c r="D2323" s="102">
        <v>371.60360689730987</v>
      </c>
      <c r="E2323" s="102">
        <v>264.76630955000002</v>
      </c>
      <c r="G2323" s="103">
        <v>148.34154255999999</v>
      </c>
      <c r="H2323" s="104">
        <v>1025576.12</v>
      </c>
    </row>
    <row r="2324" spans="2:8" ht="15.95" customHeight="1" x14ac:dyDescent="0.2">
      <c r="B2324" s="101">
        <v>43580</v>
      </c>
      <c r="C2324" s="102">
        <v>392.20167647</v>
      </c>
      <c r="D2324" s="102">
        <v>371.37255184357991</v>
      </c>
      <c r="E2324" s="102">
        <v>264.83149587000003</v>
      </c>
      <c r="G2324" s="103">
        <v>147.40008395999999</v>
      </c>
      <c r="H2324" s="104">
        <v>1061224.1100000001</v>
      </c>
    </row>
    <row r="2325" spans="2:8" ht="15.95" customHeight="1" x14ac:dyDescent="0.2">
      <c r="B2325" s="101">
        <v>43581</v>
      </c>
      <c r="C2325" s="102">
        <v>395.71883989000003</v>
      </c>
      <c r="D2325" s="102">
        <v>372.37428730233194</v>
      </c>
      <c r="E2325" s="102">
        <v>264.89669793000002</v>
      </c>
      <c r="G2325" s="103">
        <v>148.72192987</v>
      </c>
      <c r="H2325" s="104">
        <v>1062916.3400000001</v>
      </c>
    </row>
    <row r="2326" spans="2:8" ht="15.95" customHeight="1" x14ac:dyDescent="0.2">
      <c r="B2326" s="101">
        <v>43584</v>
      </c>
      <c r="C2326" s="102">
        <v>394.68140319999998</v>
      </c>
      <c r="D2326" s="102">
        <v>372.4354050907379</v>
      </c>
      <c r="E2326" s="102">
        <v>264.96191621999998</v>
      </c>
      <c r="G2326" s="103">
        <v>148.33203288000001</v>
      </c>
      <c r="H2326" s="104">
        <v>1733259.78</v>
      </c>
    </row>
    <row r="2327" spans="2:8" ht="15.95" customHeight="1" x14ac:dyDescent="0.2">
      <c r="B2327" s="101">
        <v>43585</v>
      </c>
      <c r="C2327" s="102">
        <v>397.21173659999999</v>
      </c>
      <c r="D2327" s="102">
        <v>373.92906421226996</v>
      </c>
      <c r="E2327" s="102">
        <v>265.02715072000001</v>
      </c>
      <c r="G2327" s="103">
        <v>149.28300116</v>
      </c>
      <c r="H2327" s="104">
        <v>1656504.82</v>
      </c>
    </row>
    <row r="2328" spans="2:8" ht="15.95" customHeight="1" x14ac:dyDescent="0.2">
      <c r="B2328" s="101">
        <v>43587</v>
      </c>
      <c r="C2328" s="102">
        <v>398.83882</v>
      </c>
      <c r="D2328" s="102">
        <v>373.21801091788797</v>
      </c>
      <c r="E2328" s="102">
        <v>265.09240097000003</v>
      </c>
      <c r="G2328" s="103">
        <v>149.18790433000001</v>
      </c>
      <c r="H2328" s="104">
        <v>2878492.55</v>
      </c>
    </row>
    <row r="2329" spans="2:8" ht="15.95" customHeight="1" x14ac:dyDescent="0.2">
      <c r="B2329" s="101">
        <v>43588</v>
      </c>
      <c r="C2329" s="102">
        <v>396.60158031999998</v>
      </c>
      <c r="D2329" s="102">
        <v>373.48484223800199</v>
      </c>
      <c r="E2329" s="102">
        <v>265.15766744000001</v>
      </c>
      <c r="G2329" s="103">
        <v>148.35105224</v>
      </c>
      <c r="H2329" s="104">
        <v>1223881.95</v>
      </c>
    </row>
    <row r="2330" spans="2:8" ht="15.95" customHeight="1" x14ac:dyDescent="0.2">
      <c r="B2330" s="101">
        <v>43591</v>
      </c>
      <c r="C2330" s="102">
        <v>396.34734853999998</v>
      </c>
      <c r="D2330" s="102">
        <v>372.11192801551601</v>
      </c>
      <c r="E2330" s="102">
        <v>265.22295013000002</v>
      </c>
      <c r="G2330" s="103">
        <v>148.25595541000001</v>
      </c>
      <c r="H2330" s="104">
        <v>1700739.79</v>
      </c>
    </row>
    <row r="2331" spans="2:8" ht="15.95" customHeight="1" x14ac:dyDescent="0.2">
      <c r="B2331" s="101">
        <v>43592</v>
      </c>
      <c r="C2331" s="102">
        <v>395.07618962999999</v>
      </c>
      <c r="D2331" s="102">
        <v>372.08211446019595</v>
      </c>
      <c r="E2331" s="102">
        <v>265.28824857000001</v>
      </c>
      <c r="G2331" s="103">
        <v>147.78047126999999</v>
      </c>
      <c r="H2331" s="104">
        <v>2287530.96</v>
      </c>
    </row>
    <row r="2332" spans="2:8" ht="15.95" customHeight="1" x14ac:dyDescent="0.2">
      <c r="B2332" s="101">
        <v>43593</v>
      </c>
      <c r="C2332" s="102">
        <v>391.64406057000002</v>
      </c>
      <c r="D2332" s="102">
        <v>372.14174157083596</v>
      </c>
      <c r="E2332" s="102">
        <v>265.35356323000002</v>
      </c>
      <c r="G2332" s="103">
        <v>146.49666409</v>
      </c>
      <c r="H2332" s="104">
        <v>2014697.78</v>
      </c>
    </row>
    <row r="2333" spans="2:8" ht="15.95" customHeight="1" x14ac:dyDescent="0.2">
      <c r="B2333" s="101">
        <v>43594</v>
      </c>
      <c r="C2333" s="102">
        <v>390.37290166000003</v>
      </c>
      <c r="D2333" s="102">
        <v>371.67068739677995</v>
      </c>
      <c r="E2333" s="102">
        <v>265.41889409999999</v>
      </c>
      <c r="G2333" s="103">
        <v>146.02117995</v>
      </c>
      <c r="H2333" s="104">
        <v>1610498.62</v>
      </c>
    </row>
    <row r="2334" spans="2:8" ht="15.95" customHeight="1" x14ac:dyDescent="0.2">
      <c r="B2334" s="101">
        <v>43595</v>
      </c>
      <c r="C2334" s="102">
        <v>378.80535556000001</v>
      </c>
      <c r="D2334" s="102">
        <v>371.47540860943388</v>
      </c>
      <c r="E2334" s="102">
        <v>265.48424073000001</v>
      </c>
      <c r="G2334" s="103">
        <v>141.69427425999999</v>
      </c>
      <c r="H2334" s="104">
        <v>3426301.65</v>
      </c>
    </row>
    <row r="2335" spans="2:8" ht="15.95" customHeight="1" x14ac:dyDescent="0.2">
      <c r="B2335" s="101">
        <v>43598</v>
      </c>
      <c r="C2335" s="102">
        <v>378.29689200000001</v>
      </c>
      <c r="D2335" s="102">
        <v>370.31864266301795</v>
      </c>
      <c r="E2335" s="102">
        <v>265.54960358</v>
      </c>
      <c r="G2335" s="103">
        <v>141.50408060000001</v>
      </c>
      <c r="H2335" s="104">
        <v>2316035.7200000002</v>
      </c>
    </row>
    <row r="2336" spans="2:8" ht="15.95" customHeight="1" x14ac:dyDescent="0.2">
      <c r="B2336" s="101">
        <v>43599</v>
      </c>
      <c r="C2336" s="102">
        <v>383.88999121000001</v>
      </c>
      <c r="D2336" s="102">
        <v>371.01031714644199</v>
      </c>
      <c r="E2336" s="102">
        <v>265.61498265</v>
      </c>
      <c r="G2336" s="103">
        <v>143.59621082000001</v>
      </c>
      <c r="H2336" s="104">
        <v>2342818.42</v>
      </c>
    </row>
    <row r="2337" spans="2:8" ht="15.95" customHeight="1" x14ac:dyDescent="0.2">
      <c r="B2337" s="101">
        <v>43600</v>
      </c>
      <c r="C2337" s="102">
        <v>385.79672957000002</v>
      </c>
      <c r="D2337" s="102">
        <v>371.33379422166405</v>
      </c>
      <c r="E2337" s="102">
        <v>265.68037793000002</v>
      </c>
      <c r="G2337" s="103">
        <v>144.30943704000001</v>
      </c>
      <c r="H2337" s="104">
        <v>1831693.73</v>
      </c>
    </row>
    <row r="2338" spans="2:8" ht="15.95" customHeight="1" x14ac:dyDescent="0.2">
      <c r="B2338" s="101">
        <v>43601</v>
      </c>
      <c r="C2338" s="102">
        <v>385.72046003999998</v>
      </c>
      <c r="D2338" s="102">
        <v>372.20435003700806</v>
      </c>
      <c r="E2338" s="102">
        <v>265.74578896000003</v>
      </c>
      <c r="G2338" s="103">
        <v>144.28090799</v>
      </c>
      <c r="H2338" s="104">
        <v>2831843.5</v>
      </c>
    </row>
    <row r="2339" spans="2:8" ht="15.95" customHeight="1" x14ac:dyDescent="0.2">
      <c r="B2339" s="101">
        <v>43602</v>
      </c>
      <c r="C2339" s="102">
        <v>386.12723089000002</v>
      </c>
      <c r="D2339" s="102">
        <v>372.27590256977606</v>
      </c>
      <c r="E2339" s="102">
        <v>265.81121621</v>
      </c>
      <c r="G2339" s="103">
        <v>144.43306290999999</v>
      </c>
      <c r="H2339" s="104">
        <v>1327803.42</v>
      </c>
    </row>
    <row r="2340" spans="2:8" ht="15.95" customHeight="1" x14ac:dyDescent="0.2">
      <c r="B2340" s="101">
        <v>43605</v>
      </c>
      <c r="C2340" s="102">
        <v>388.97462684999999</v>
      </c>
      <c r="D2340" s="102">
        <v>372.32062290275604</v>
      </c>
      <c r="E2340" s="102">
        <v>265.87665967999999</v>
      </c>
      <c r="G2340" s="103">
        <v>145.49814739000001</v>
      </c>
      <c r="H2340" s="104">
        <v>1533809.34</v>
      </c>
    </row>
    <row r="2341" spans="2:8" ht="15.95" customHeight="1" x14ac:dyDescent="0.2">
      <c r="B2341" s="101">
        <v>43606</v>
      </c>
      <c r="C2341" s="102">
        <v>388.46616329</v>
      </c>
      <c r="D2341" s="102">
        <v>373.17030922937607</v>
      </c>
      <c r="E2341" s="102">
        <v>265.94211937</v>
      </c>
      <c r="G2341" s="103">
        <v>145.30795373000001</v>
      </c>
      <c r="H2341" s="104">
        <v>1456966.24</v>
      </c>
    </row>
    <row r="2342" spans="2:8" ht="15.95" customHeight="1" x14ac:dyDescent="0.2">
      <c r="B2342" s="101">
        <v>43607</v>
      </c>
      <c r="C2342" s="102">
        <v>388.72039507</v>
      </c>
      <c r="D2342" s="102">
        <v>374.15564723270205</v>
      </c>
      <c r="E2342" s="102">
        <v>266.00759481</v>
      </c>
      <c r="G2342" s="103">
        <v>145.40305056</v>
      </c>
      <c r="H2342" s="104">
        <v>733240.43</v>
      </c>
    </row>
    <row r="2343" spans="2:8" ht="15.95" customHeight="1" x14ac:dyDescent="0.2">
      <c r="B2343" s="101">
        <v>43608</v>
      </c>
      <c r="C2343" s="102">
        <v>388.46616329</v>
      </c>
      <c r="D2343" s="102">
        <v>374.22869044323608</v>
      </c>
      <c r="E2343" s="102">
        <v>266.07308647000002</v>
      </c>
      <c r="G2343" s="103">
        <v>145.30795373000001</v>
      </c>
      <c r="H2343" s="104">
        <v>1014823.31</v>
      </c>
    </row>
    <row r="2344" spans="2:8" ht="15.95" customHeight="1" x14ac:dyDescent="0.2">
      <c r="B2344" s="101">
        <v>43609</v>
      </c>
      <c r="C2344" s="102">
        <v>388.46616329</v>
      </c>
      <c r="D2344" s="102">
        <v>375.28856233486215</v>
      </c>
      <c r="E2344" s="102">
        <v>266.13859434</v>
      </c>
      <c r="G2344" s="103">
        <v>145.30795373000001</v>
      </c>
      <c r="H2344" s="104">
        <v>2155282.94</v>
      </c>
    </row>
    <row r="2345" spans="2:8" ht="15.95" customHeight="1" x14ac:dyDescent="0.2">
      <c r="B2345" s="101">
        <v>43612</v>
      </c>
      <c r="C2345" s="102">
        <v>389.86443809000002</v>
      </c>
      <c r="D2345" s="102">
        <v>375.53154281072011</v>
      </c>
      <c r="E2345" s="102">
        <v>266.20411842999999</v>
      </c>
      <c r="G2345" s="103">
        <v>145.83098629</v>
      </c>
      <c r="H2345" s="104">
        <v>1241463.6399999999</v>
      </c>
    </row>
    <row r="2346" spans="2:8" ht="15.95" customHeight="1" x14ac:dyDescent="0.2">
      <c r="B2346" s="101">
        <v>43613</v>
      </c>
      <c r="C2346" s="102">
        <v>392.78810358999999</v>
      </c>
      <c r="D2346" s="102">
        <v>376.02048511796812</v>
      </c>
      <c r="E2346" s="102">
        <v>266.26965874000001</v>
      </c>
      <c r="G2346" s="103">
        <v>146.92459982</v>
      </c>
      <c r="H2346" s="104">
        <v>1811131.86</v>
      </c>
    </row>
    <row r="2347" spans="2:8" ht="15.95" customHeight="1" x14ac:dyDescent="0.2">
      <c r="B2347" s="101">
        <v>43614</v>
      </c>
      <c r="C2347" s="102">
        <v>397.59308427000002</v>
      </c>
      <c r="D2347" s="102">
        <v>376.93874262182413</v>
      </c>
      <c r="E2347" s="102">
        <v>266.33521480000002</v>
      </c>
      <c r="G2347" s="103">
        <v>148.72192987</v>
      </c>
      <c r="H2347" s="104">
        <v>1187689.31</v>
      </c>
    </row>
    <row r="2348" spans="2:8" ht="15.95" customHeight="1" x14ac:dyDescent="0.2">
      <c r="B2348" s="101">
        <v>43615</v>
      </c>
      <c r="C2348" s="102">
        <v>398.86424318000002</v>
      </c>
      <c r="D2348" s="102">
        <v>379.19264740401621</v>
      </c>
      <c r="E2348" s="102">
        <v>266.40078707999999</v>
      </c>
      <c r="G2348" s="103">
        <v>149.19741400999999</v>
      </c>
      <c r="H2348" s="104">
        <v>917213.5</v>
      </c>
    </row>
    <row r="2349" spans="2:8" ht="15.95" customHeight="1" x14ac:dyDescent="0.2">
      <c r="B2349" s="101">
        <v>43616</v>
      </c>
      <c r="C2349" s="102">
        <v>400.16082526999998</v>
      </c>
      <c r="D2349" s="102">
        <v>380.52382264905418</v>
      </c>
      <c r="E2349" s="102">
        <v>266.46637557999998</v>
      </c>
      <c r="G2349" s="103">
        <v>149.68240784</v>
      </c>
      <c r="H2349" s="104">
        <v>1000864.56</v>
      </c>
    </row>
    <row r="2350" spans="2:8" ht="15.95" customHeight="1" x14ac:dyDescent="0.2">
      <c r="B2350" s="101">
        <v>43619</v>
      </c>
      <c r="C2350" s="102">
        <v>398.47496962999998</v>
      </c>
      <c r="D2350" s="102">
        <v>381.16630476620014</v>
      </c>
      <c r="E2350" s="102">
        <v>266.53198028999998</v>
      </c>
      <c r="G2350" s="103">
        <v>148.35105224</v>
      </c>
      <c r="H2350" s="104">
        <v>1501839.11</v>
      </c>
    </row>
    <row r="2351" spans="2:8" ht="15.95" customHeight="1" x14ac:dyDescent="0.2">
      <c r="B2351" s="101">
        <v>43620</v>
      </c>
      <c r="C2351" s="102">
        <v>398.47496962999998</v>
      </c>
      <c r="D2351" s="102">
        <v>381.21102509918012</v>
      </c>
      <c r="E2351" s="102">
        <v>266.59760122</v>
      </c>
      <c r="G2351" s="103">
        <v>148.35105224</v>
      </c>
      <c r="H2351" s="104">
        <v>1969566.25</v>
      </c>
    </row>
    <row r="2352" spans="2:8" ht="15.95" customHeight="1" x14ac:dyDescent="0.2">
      <c r="B2352" s="101">
        <v>43621</v>
      </c>
      <c r="C2352" s="102">
        <v>400.77386368999998</v>
      </c>
      <c r="D2352" s="102">
        <v>381.44357083067609</v>
      </c>
      <c r="E2352" s="102">
        <v>266.66323836999999</v>
      </c>
      <c r="G2352" s="103">
        <v>149.2069237</v>
      </c>
      <c r="H2352" s="104">
        <v>1265237.08</v>
      </c>
    </row>
    <row r="2353" spans="2:8" ht="15.95" customHeight="1" x14ac:dyDescent="0.2">
      <c r="B2353" s="101">
        <v>43622</v>
      </c>
      <c r="C2353" s="102">
        <v>402.02548378</v>
      </c>
      <c r="D2353" s="102">
        <v>381.70294876196004</v>
      </c>
      <c r="E2353" s="102">
        <v>266.72889172999999</v>
      </c>
      <c r="G2353" s="103">
        <v>149.67289815999999</v>
      </c>
      <c r="H2353" s="104">
        <v>1678702.66</v>
      </c>
    </row>
    <row r="2354" spans="2:8" ht="15.95" customHeight="1" x14ac:dyDescent="0.2">
      <c r="B2354" s="101">
        <v>43623</v>
      </c>
      <c r="C2354" s="102">
        <v>399.75213300000001</v>
      </c>
      <c r="D2354" s="102">
        <v>382.80455963103401</v>
      </c>
      <c r="E2354" s="102">
        <v>266.79456084999998</v>
      </c>
      <c r="G2354" s="103">
        <v>148.82653637999999</v>
      </c>
      <c r="H2354" s="104">
        <v>1693402.52</v>
      </c>
    </row>
    <row r="2355" spans="2:8" ht="15.95" customHeight="1" x14ac:dyDescent="0.2">
      <c r="B2355" s="101">
        <v>43626</v>
      </c>
      <c r="C2355" s="102">
        <v>398.47496962999998</v>
      </c>
      <c r="D2355" s="102">
        <v>382.36779104559599</v>
      </c>
      <c r="E2355" s="102">
        <v>266.86024619</v>
      </c>
      <c r="G2355" s="103">
        <v>148.35105224</v>
      </c>
      <c r="H2355" s="104">
        <v>3050654.66</v>
      </c>
    </row>
    <row r="2356" spans="2:8" ht="15.95" customHeight="1" x14ac:dyDescent="0.2">
      <c r="B2356" s="101">
        <v>43627</v>
      </c>
      <c r="C2356" s="102">
        <v>398.11736388999998</v>
      </c>
      <c r="D2356" s="102">
        <v>381.656737751214</v>
      </c>
      <c r="E2356" s="102">
        <v>266.92594774000003</v>
      </c>
      <c r="G2356" s="103">
        <v>148.21791668</v>
      </c>
      <c r="H2356" s="104">
        <v>1347275.12</v>
      </c>
    </row>
    <row r="2357" spans="2:8" ht="15.95" customHeight="1" x14ac:dyDescent="0.2">
      <c r="B2357" s="101">
        <v>43628</v>
      </c>
      <c r="C2357" s="102">
        <v>397.55541201</v>
      </c>
      <c r="D2357" s="102">
        <v>381.57325979631798</v>
      </c>
      <c r="E2357" s="102">
        <v>266.99166551000002</v>
      </c>
      <c r="G2357" s="103">
        <v>148.00870366000001</v>
      </c>
      <c r="H2357" s="104">
        <v>1175375.93</v>
      </c>
    </row>
    <row r="2358" spans="2:8" ht="15.95" customHeight="1" x14ac:dyDescent="0.2">
      <c r="B2358" s="101">
        <v>43629</v>
      </c>
      <c r="C2358" s="102">
        <v>398.47496962999998</v>
      </c>
      <c r="D2358" s="102">
        <v>381.47338438599598</v>
      </c>
      <c r="E2358" s="102">
        <v>267.05739949999997</v>
      </c>
      <c r="G2358" s="103">
        <v>148.35105224</v>
      </c>
      <c r="H2358" s="104">
        <v>1627518.71</v>
      </c>
    </row>
    <row r="2359" spans="2:8" ht="15.95" customHeight="1" x14ac:dyDescent="0.2">
      <c r="B2359" s="101">
        <v>43630</v>
      </c>
      <c r="C2359" s="102">
        <v>397.45323894000001</v>
      </c>
      <c r="D2359" s="102">
        <v>381.79835213898394</v>
      </c>
      <c r="E2359" s="102">
        <v>267.1231497</v>
      </c>
      <c r="G2359" s="103">
        <v>147.97066493</v>
      </c>
      <c r="H2359" s="104">
        <v>1854593.39</v>
      </c>
    </row>
    <row r="2360" spans="2:8" ht="15.95" customHeight="1" x14ac:dyDescent="0.2">
      <c r="B2360" s="101">
        <v>43633</v>
      </c>
      <c r="C2360" s="102">
        <v>399.49670032</v>
      </c>
      <c r="D2360" s="102">
        <v>382.185928358144</v>
      </c>
      <c r="E2360" s="102">
        <v>267.18891611999999</v>
      </c>
      <c r="G2360" s="103">
        <v>148.73143956000001</v>
      </c>
      <c r="H2360" s="104">
        <v>2921960.03</v>
      </c>
    </row>
    <row r="2361" spans="2:8" ht="15.95" customHeight="1" x14ac:dyDescent="0.2">
      <c r="B2361" s="101">
        <v>43634</v>
      </c>
      <c r="C2361" s="102">
        <v>398.39833983</v>
      </c>
      <c r="D2361" s="102">
        <v>383.60356291360995</v>
      </c>
      <c r="E2361" s="102">
        <v>267.25469876</v>
      </c>
      <c r="G2361" s="103">
        <v>148.32252319</v>
      </c>
      <c r="H2361" s="104">
        <v>1994040.73</v>
      </c>
    </row>
    <row r="2362" spans="2:8" ht="15.95" customHeight="1" x14ac:dyDescent="0.2">
      <c r="B2362" s="101">
        <v>43635</v>
      </c>
      <c r="C2362" s="102">
        <v>398.96029170999998</v>
      </c>
      <c r="D2362" s="102">
        <v>384.66790683853395</v>
      </c>
      <c r="E2362" s="102">
        <v>267.32049762000003</v>
      </c>
      <c r="G2362" s="103">
        <v>148.53173622</v>
      </c>
      <c r="H2362" s="104">
        <v>1838673.48</v>
      </c>
    </row>
    <row r="2363" spans="2:8" ht="15.95" customHeight="1" x14ac:dyDescent="0.2">
      <c r="B2363" s="101">
        <v>43637</v>
      </c>
      <c r="C2363" s="102">
        <v>404.60535377999997</v>
      </c>
      <c r="D2363" s="102">
        <v>386.46566422433</v>
      </c>
      <c r="E2363" s="102">
        <v>267.38631269000001</v>
      </c>
      <c r="G2363" s="103">
        <v>150.63337612000001</v>
      </c>
      <c r="H2363" s="104">
        <v>2592211.2400000002</v>
      </c>
    </row>
    <row r="2364" spans="2:8" ht="15.95" customHeight="1" x14ac:dyDescent="0.2">
      <c r="B2364" s="101">
        <v>43640</v>
      </c>
      <c r="C2364" s="102">
        <v>408.69227654999997</v>
      </c>
      <c r="D2364" s="102">
        <v>387.29299038445998</v>
      </c>
      <c r="E2364" s="102">
        <v>267.45214398000002</v>
      </c>
      <c r="G2364" s="103">
        <v>152.15492538000001</v>
      </c>
      <c r="H2364" s="104">
        <v>2607043.4</v>
      </c>
    </row>
    <row r="2365" spans="2:8" ht="15.95" customHeight="1" x14ac:dyDescent="0.2">
      <c r="B2365" s="101">
        <v>43641</v>
      </c>
      <c r="C2365" s="102">
        <v>408.18141120000001</v>
      </c>
      <c r="D2365" s="102">
        <v>387.29895309552398</v>
      </c>
      <c r="E2365" s="102">
        <v>267.51799148999999</v>
      </c>
      <c r="G2365" s="103">
        <v>151.96473172</v>
      </c>
      <c r="H2365" s="104">
        <v>1493845.23</v>
      </c>
    </row>
    <row r="2366" spans="2:8" ht="15.95" customHeight="1" x14ac:dyDescent="0.2">
      <c r="B2366" s="101">
        <v>43642</v>
      </c>
      <c r="C2366" s="102">
        <v>408.51347367</v>
      </c>
      <c r="D2366" s="102">
        <v>388.27981906555203</v>
      </c>
      <c r="E2366" s="102">
        <v>267.58385521000002</v>
      </c>
      <c r="G2366" s="103">
        <v>152.08835759999999</v>
      </c>
      <c r="H2366" s="104">
        <v>1204663.93</v>
      </c>
    </row>
    <row r="2367" spans="2:8" ht="15.95" customHeight="1" x14ac:dyDescent="0.2">
      <c r="B2367" s="101">
        <v>43643</v>
      </c>
      <c r="C2367" s="102">
        <v>408.69227654999997</v>
      </c>
      <c r="D2367" s="102">
        <v>388.9744749045081</v>
      </c>
      <c r="E2367" s="102">
        <v>267.64973515000003</v>
      </c>
      <c r="G2367" s="103">
        <v>152.15492538000001</v>
      </c>
      <c r="H2367" s="104">
        <v>869238.75</v>
      </c>
    </row>
    <row r="2368" spans="2:8" ht="15.95" customHeight="1" x14ac:dyDescent="0.2">
      <c r="B2368" s="101">
        <v>43644</v>
      </c>
      <c r="C2368" s="102">
        <v>409.96943991000001</v>
      </c>
      <c r="D2368" s="102">
        <v>391.46688812926004</v>
      </c>
      <c r="E2368" s="102">
        <v>267.71563130999999</v>
      </c>
      <c r="G2368" s="103">
        <v>152.63040952</v>
      </c>
      <c r="H2368" s="104">
        <v>2086034.37</v>
      </c>
    </row>
    <row r="2369" spans="2:8" ht="15.95" customHeight="1" x14ac:dyDescent="0.2">
      <c r="B2369" s="101">
        <v>43647</v>
      </c>
      <c r="C2369" s="102">
        <v>413.66470777000001</v>
      </c>
      <c r="D2369" s="102">
        <v>391.83806689299411</v>
      </c>
      <c r="E2369" s="102">
        <v>267.78154368000003</v>
      </c>
      <c r="G2369" s="103">
        <v>153.29608732</v>
      </c>
      <c r="H2369" s="104">
        <v>2335987.77</v>
      </c>
    </row>
    <row r="2370" spans="2:8" ht="15.95" customHeight="1" x14ac:dyDescent="0.2">
      <c r="B2370" s="101">
        <v>43648</v>
      </c>
      <c r="C2370" s="102">
        <v>413.79301568</v>
      </c>
      <c r="D2370" s="102">
        <v>392.18092277917407</v>
      </c>
      <c r="E2370" s="102">
        <v>267.84747227999998</v>
      </c>
      <c r="G2370" s="103">
        <v>153.34363572999999</v>
      </c>
      <c r="H2370" s="104">
        <v>4141708.81</v>
      </c>
    </row>
    <row r="2371" spans="2:8" ht="15.95" customHeight="1" x14ac:dyDescent="0.2">
      <c r="B2371" s="101">
        <v>43649</v>
      </c>
      <c r="C2371" s="102">
        <v>411.27818060999999</v>
      </c>
      <c r="D2371" s="102">
        <v>393.39284380293208</v>
      </c>
      <c r="E2371" s="102">
        <v>267.91341709</v>
      </c>
      <c r="G2371" s="103">
        <v>152.41168680999999</v>
      </c>
      <c r="H2371" s="104">
        <v>1802335.43</v>
      </c>
    </row>
    <row r="2372" spans="2:8" ht="15.95" customHeight="1" x14ac:dyDescent="0.2">
      <c r="B2372" s="101">
        <v>43650</v>
      </c>
      <c r="C2372" s="102">
        <v>414.17793941999997</v>
      </c>
      <c r="D2372" s="102">
        <v>392.77421253004206</v>
      </c>
      <c r="E2372" s="102">
        <v>267.97937811000003</v>
      </c>
      <c r="G2372" s="103">
        <v>153.48628097</v>
      </c>
      <c r="H2372" s="104">
        <v>1217733.04</v>
      </c>
    </row>
    <row r="2373" spans="2:8" ht="15.95" customHeight="1" x14ac:dyDescent="0.2">
      <c r="B2373" s="101">
        <v>43651</v>
      </c>
      <c r="C2373" s="102">
        <v>413.02316820999999</v>
      </c>
      <c r="D2373" s="102">
        <v>393.72079291145207</v>
      </c>
      <c r="E2373" s="102">
        <v>268.04535535999997</v>
      </c>
      <c r="G2373" s="103">
        <v>153.05834525</v>
      </c>
      <c r="H2373" s="104">
        <v>1448823.24</v>
      </c>
    </row>
    <row r="2374" spans="2:8" ht="15.95" customHeight="1" x14ac:dyDescent="0.2">
      <c r="B2374" s="101">
        <v>43654</v>
      </c>
      <c r="C2374" s="102">
        <v>417.00071348</v>
      </c>
      <c r="D2374" s="102">
        <v>393.22290653760808</v>
      </c>
      <c r="E2374" s="102">
        <v>268.11134881999999</v>
      </c>
      <c r="G2374" s="103">
        <v>154.53234609</v>
      </c>
      <c r="H2374" s="104">
        <v>1258217.33</v>
      </c>
    </row>
    <row r="2375" spans="2:8" ht="15.95" customHeight="1" x14ac:dyDescent="0.2">
      <c r="B2375" s="101">
        <v>43656</v>
      </c>
      <c r="C2375" s="102">
        <v>419.56687170999999</v>
      </c>
      <c r="D2375" s="102">
        <v>391.84850163735604</v>
      </c>
      <c r="E2375" s="102">
        <v>268.24338439000002</v>
      </c>
      <c r="G2375" s="103">
        <v>155.48331436999999</v>
      </c>
      <c r="H2375" s="104">
        <v>2329421.7999999998</v>
      </c>
    </row>
    <row r="2376" spans="2:8" ht="15.95" customHeight="1" x14ac:dyDescent="0.2">
      <c r="B2376" s="101">
        <v>43657</v>
      </c>
      <c r="C2376" s="102">
        <v>420.97825875000001</v>
      </c>
      <c r="D2376" s="102">
        <v>391.36254068564006</v>
      </c>
      <c r="E2376" s="102">
        <v>268.30942649999997</v>
      </c>
      <c r="G2376" s="103">
        <v>156.00634693000001</v>
      </c>
      <c r="H2376" s="104">
        <v>1805604.33</v>
      </c>
    </row>
    <row r="2377" spans="2:8" ht="15.95" customHeight="1" x14ac:dyDescent="0.2">
      <c r="B2377" s="101">
        <v>43658</v>
      </c>
      <c r="C2377" s="102">
        <v>421.36318247999998</v>
      </c>
      <c r="D2377" s="102">
        <v>391.18067799818806</v>
      </c>
      <c r="E2377" s="102">
        <v>268.37548483</v>
      </c>
      <c r="G2377" s="103">
        <v>156.14899217000001</v>
      </c>
      <c r="H2377" s="104">
        <v>1476977.78</v>
      </c>
    </row>
    <row r="2378" spans="2:8" ht="15.95" customHeight="1" x14ac:dyDescent="0.2">
      <c r="B2378" s="101">
        <v>43661</v>
      </c>
      <c r="C2378" s="102">
        <v>422.13302994999998</v>
      </c>
      <c r="D2378" s="102">
        <v>390.57099079189413</v>
      </c>
      <c r="E2378" s="102">
        <v>268.44155938</v>
      </c>
      <c r="G2378" s="103">
        <v>156.43428265</v>
      </c>
      <c r="H2378" s="104">
        <v>2054373.34</v>
      </c>
    </row>
    <row r="2379" spans="2:8" ht="15.95" customHeight="1" x14ac:dyDescent="0.2">
      <c r="B2379" s="101">
        <v>43662</v>
      </c>
      <c r="C2379" s="102">
        <v>417.79622253000002</v>
      </c>
      <c r="D2379" s="102">
        <v>391.08378394339815</v>
      </c>
      <c r="E2379" s="102">
        <v>268.50765014000001</v>
      </c>
      <c r="G2379" s="103">
        <v>154.82714625</v>
      </c>
      <c r="H2379" s="104">
        <v>1744806.4</v>
      </c>
    </row>
    <row r="2380" spans="2:8" ht="15.95" customHeight="1" x14ac:dyDescent="0.2">
      <c r="B2380" s="101">
        <v>43663</v>
      </c>
      <c r="C2380" s="102">
        <v>418.66871633</v>
      </c>
      <c r="D2380" s="102">
        <v>391.82465079310009</v>
      </c>
      <c r="E2380" s="102">
        <v>268.57375759000001</v>
      </c>
      <c r="G2380" s="103">
        <v>155.15047547</v>
      </c>
      <c r="H2380" s="104">
        <v>1572467.62</v>
      </c>
    </row>
    <row r="2381" spans="2:8" ht="15.95" customHeight="1" x14ac:dyDescent="0.2">
      <c r="B2381" s="101">
        <v>43664</v>
      </c>
      <c r="C2381" s="102">
        <v>418.23246942999998</v>
      </c>
      <c r="D2381" s="102">
        <v>391.88725925927207</v>
      </c>
      <c r="E2381" s="102">
        <v>268.63988124999997</v>
      </c>
      <c r="G2381" s="103">
        <v>154.98881086</v>
      </c>
      <c r="H2381" s="104">
        <v>1824881.42</v>
      </c>
    </row>
    <row r="2382" spans="2:8" ht="15.95" customHeight="1" x14ac:dyDescent="0.2">
      <c r="B2382" s="101">
        <v>43665</v>
      </c>
      <c r="C2382" s="102">
        <v>418.02717676999998</v>
      </c>
      <c r="D2382" s="102">
        <v>391.25968391978608</v>
      </c>
      <c r="E2382" s="102">
        <v>268.70602113000001</v>
      </c>
      <c r="G2382" s="103">
        <v>154.91273340000001</v>
      </c>
      <c r="H2382" s="104">
        <v>1788664.19</v>
      </c>
    </row>
    <row r="2383" spans="2:8" ht="15.95" customHeight="1" x14ac:dyDescent="0.2">
      <c r="B2383" s="101">
        <v>43668</v>
      </c>
      <c r="C2383" s="102">
        <v>418.02717676999998</v>
      </c>
      <c r="D2383" s="102">
        <v>390.83484075647607</v>
      </c>
      <c r="E2383" s="102">
        <v>268.77217722</v>
      </c>
      <c r="G2383" s="103">
        <v>154.91273340000001</v>
      </c>
      <c r="H2383" s="104">
        <v>1970855.63</v>
      </c>
    </row>
    <row r="2384" spans="2:8" ht="15.95" customHeight="1" x14ac:dyDescent="0.2">
      <c r="B2384" s="101">
        <v>43669</v>
      </c>
      <c r="C2384" s="102">
        <v>417.59092987000002</v>
      </c>
      <c r="D2384" s="102">
        <v>391.57868896170999</v>
      </c>
      <c r="E2384" s="102">
        <v>268.83834953000002</v>
      </c>
      <c r="G2384" s="103">
        <v>154.75106879000001</v>
      </c>
      <c r="H2384" s="104">
        <v>1901905.65</v>
      </c>
    </row>
    <row r="2385" spans="2:8" ht="15.95" customHeight="1" x14ac:dyDescent="0.2">
      <c r="B2385" s="101">
        <v>43670</v>
      </c>
      <c r="C2385" s="102">
        <v>418.00151519000002</v>
      </c>
      <c r="D2385" s="102">
        <v>391.83657621522798</v>
      </c>
      <c r="E2385" s="102">
        <v>268.90453805999999</v>
      </c>
      <c r="G2385" s="103">
        <v>154.90322372</v>
      </c>
      <c r="H2385" s="104">
        <v>1696527.7</v>
      </c>
    </row>
    <row r="2386" spans="2:8" ht="15.95" customHeight="1" x14ac:dyDescent="0.2">
      <c r="B2386" s="101">
        <v>43671</v>
      </c>
      <c r="C2386" s="102">
        <v>418.28379260000003</v>
      </c>
      <c r="D2386" s="102">
        <v>391.41918644074804</v>
      </c>
      <c r="E2386" s="102">
        <v>268.97074280999999</v>
      </c>
      <c r="G2386" s="103">
        <v>155.00783023</v>
      </c>
      <c r="H2386" s="104">
        <v>1948041.31</v>
      </c>
    </row>
    <row r="2387" spans="2:8" ht="15.95" customHeight="1" x14ac:dyDescent="0.2">
      <c r="B2387" s="101">
        <v>43672</v>
      </c>
      <c r="C2387" s="102">
        <v>421.49149039000002</v>
      </c>
      <c r="D2387" s="102">
        <v>392.60725662025004</v>
      </c>
      <c r="E2387" s="102">
        <v>269.03696423999997</v>
      </c>
      <c r="G2387" s="103">
        <v>156.19654058</v>
      </c>
      <c r="H2387" s="104">
        <v>1907160.58</v>
      </c>
    </row>
    <row r="2388" spans="2:8" ht="15.95" customHeight="1" x14ac:dyDescent="0.2">
      <c r="B2388" s="101">
        <v>43675</v>
      </c>
      <c r="C2388" s="102">
        <v>420.59333500999998</v>
      </c>
      <c r="D2388" s="102">
        <v>394.16054285242205</v>
      </c>
      <c r="E2388" s="102">
        <v>269.10320187999997</v>
      </c>
      <c r="G2388" s="103">
        <v>155.86370167999999</v>
      </c>
      <c r="H2388" s="104">
        <v>1983955.5</v>
      </c>
    </row>
    <row r="2389" spans="2:8" ht="15.95" customHeight="1" x14ac:dyDescent="0.2">
      <c r="B2389" s="101">
        <v>43676</v>
      </c>
      <c r="C2389" s="102">
        <v>420.23407286000003</v>
      </c>
      <c r="D2389" s="102">
        <v>395.05196815649003</v>
      </c>
      <c r="E2389" s="102">
        <v>269.16945573999999</v>
      </c>
      <c r="G2389" s="103">
        <v>155.73056611999999</v>
      </c>
      <c r="H2389" s="104">
        <v>1661291.85</v>
      </c>
    </row>
    <row r="2390" spans="2:8" ht="15.95" customHeight="1" x14ac:dyDescent="0.2">
      <c r="B2390" s="101">
        <v>43677</v>
      </c>
      <c r="C2390" s="102">
        <v>425.21241984</v>
      </c>
      <c r="D2390" s="102">
        <v>396.45320525653</v>
      </c>
      <c r="E2390" s="102">
        <v>269.23572582000003</v>
      </c>
      <c r="G2390" s="103">
        <v>157.57544458999999</v>
      </c>
      <c r="H2390" s="104">
        <v>2207274.0099999998</v>
      </c>
    </row>
    <row r="2391" spans="2:8" ht="15.95" customHeight="1" x14ac:dyDescent="0.2">
      <c r="B2391" s="101">
        <v>43678</v>
      </c>
      <c r="C2391" s="102">
        <v>430.47086634999999</v>
      </c>
      <c r="D2391" s="102">
        <v>395.50364351958791</v>
      </c>
      <c r="E2391" s="102">
        <v>269.29697879000003</v>
      </c>
      <c r="G2391" s="103">
        <v>158.81170336</v>
      </c>
      <c r="H2391" s="104">
        <v>1676798.12</v>
      </c>
    </row>
    <row r="2392" spans="2:8" ht="15.95" customHeight="1" x14ac:dyDescent="0.2">
      <c r="B2392" s="101">
        <v>43679</v>
      </c>
      <c r="C2392" s="102">
        <v>434.33737113000001</v>
      </c>
      <c r="D2392" s="102">
        <v>396.74388742089997</v>
      </c>
      <c r="E2392" s="102">
        <v>269.35824566000002</v>
      </c>
      <c r="G2392" s="103">
        <v>160.23815579000001</v>
      </c>
      <c r="H2392" s="104">
        <v>1824274.28</v>
      </c>
    </row>
    <row r="2393" spans="2:8" ht="15.95" customHeight="1" x14ac:dyDescent="0.2">
      <c r="B2393" s="101">
        <v>43682</v>
      </c>
      <c r="C2393" s="102">
        <v>434.85290510999999</v>
      </c>
      <c r="D2393" s="102">
        <v>394.62265295988198</v>
      </c>
      <c r="E2393" s="102">
        <v>269.41952642000001</v>
      </c>
      <c r="G2393" s="103">
        <v>160.42834944000001</v>
      </c>
      <c r="H2393" s="104">
        <v>2399481</v>
      </c>
    </row>
    <row r="2394" spans="2:8" ht="15.95" customHeight="1" x14ac:dyDescent="0.2">
      <c r="B2394" s="101">
        <v>43683</v>
      </c>
      <c r="C2394" s="102">
        <v>437.30169146999998</v>
      </c>
      <c r="D2394" s="102">
        <v>394.96252749053002</v>
      </c>
      <c r="E2394" s="102">
        <v>269.48082109000001</v>
      </c>
      <c r="G2394" s="103">
        <v>161.33176931</v>
      </c>
      <c r="H2394" s="104">
        <v>1189737.7</v>
      </c>
    </row>
    <row r="2395" spans="2:8" ht="15.95" customHeight="1" x14ac:dyDescent="0.2">
      <c r="B2395" s="101">
        <v>43684</v>
      </c>
      <c r="C2395" s="102">
        <v>440.78154577999999</v>
      </c>
      <c r="D2395" s="102">
        <v>395.52898504160999</v>
      </c>
      <c r="E2395" s="102">
        <v>269.54212966</v>
      </c>
      <c r="G2395" s="103">
        <v>162.6155765</v>
      </c>
      <c r="H2395" s="104">
        <v>1736657.4</v>
      </c>
    </row>
    <row r="2396" spans="2:8" ht="15.95" customHeight="1" x14ac:dyDescent="0.2">
      <c r="B2396" s="101">
        <v>43685</v>
      </c>
      <c r="C2396" s="102">
        <v>440.39489529999997</v>
      </c>
      <c r="D2396" s="102">
        <v>395.15631560011002</v>
      </c>
      <c r="E2396" s="102">
        <v>269.60345212999999</v>
      </c>
      <c r="G2396" s="103">
        <v>162.47293124999999</v>
      </c>
      <c r="H2396" s="104">
        <v>1278637.19</v>
      </c>
    </row>
    <row r="2397" spans="2:8" ht="15.95" customHeight="1" x14ac:dyDescent="0.2">
      <c r="B2397" s="101">
        <v>43686</v>
      </c>
      <c r="C2397" s="102">
        <v>432.73921582000003</v>
      </c>
      <c r="D2397" s="102">
        <v>393.373464991974</v>
      </c>
      <c r="E2397" s="102">
        <v>269.66478849999999</v>
      </c>
      <c r="G2397" s="103">
        <v>159.64855545</v>
      </c>
      <c r="H2397" s="104">
        <v>3338506.39</v>
      </c>
    </row>
    <row r="2398" spans="2:8" ht="15.95" customHeight="1" x14ac:dyDescent="0.2">
      <c r="B2398" s="101">
        <v>43689</v>
      </c>
      <c r="C2398" s="102">
        <v>427.42921590999998</v>
      </c>
      <c r="D2398" s="102">
        <v>391.92750755895401</v>
      </c>
      <c r="E2398" s="102">
        <v>269.72613876999998</v>
      </c>
      <c r="G2398" s="103">
        <v>157.68956079</v>
      </c>
      <c r="H2398" s="104">
        <v>2353592.64</v>
      </c>
    </row>
    <row r="2399" spans="2:8" ht="15.95" customHeight="1" x14ac:dyDescent="0.2">
      <c r="B2399" s="101">
        <v>43690</v>
      </c>
      <c r="C2399" s="102">
        <v>435.62620606000002</v>
      </c>
      <c r="D2399" s="102">
        <v>392.92477098440804</v>
      </c>
      <c r="E2399" s="102">
        <v>269.78750294000002</v>
      </c>
      <c r="G2399" s="103">
        <v>160.71363993</v>
      </c>
      <c r="H2399" s="104">
        <v>1122346.8400000001</v>
      </c>
    </row>
    <row r="2400" spans="2:8" ht="15.95" customHeight="1" x14ac:dyDescent="0.2">
      <c r="B2400" s="101">
        <v>43691</v>
      </c>
      <c r="C2400" s="102">
        <v>432.68766242999999</v>
      </c>
      <c r="D2400" s="102">
        <v>391.94688636991208</v>
      </c>
      <c r="E2400" s="102">
        <v>269.84888146999998</v>
      </c>
      <c r="G2400" s="103">
        <v>159.62953608999999</v>
      </c>
      <c r="H2400" s="104">
        <v>2038463.6</v>
      </c>
    </row>
    <row r="2401" spans="2:8" ht="15.95" customHeight="1" x14ac:dyDescent="0.2">
      <c r="B2401" s="101">
        <v>43692</v>
      </c>
      <c r="C2401" s="102">
        <v>431.73392458000001</v>
      </c>
      <c r="D2401" s="102">
        <v>391.6085025170301</v>
      </c>
      <c r="E2401" s="102">
        <v>269.91027389999999</v>
      </c>
      <c r="G2401" s="103">
        <v>159.27767782000001</v>
      </c>
      <c r="H2401" s="104">
        <v>1205337.27</v>
      </c>
    </row>
    <row r="2402" spans="2:8" ht="15.95" customHeight="1" x14ac:dyDescent="0.2">
      <c r="B2402" s="101">
        <v>43693</v>
      </c>
      <c r="C2402" s="102">
        <v>442.50309295</v>
      </c>
      <c r="D2402" s="102">
        <v>393.11110570515808</v>
      </c>
      <c r="E2402" s="102">
        <v>269.97168024000001</v>
      </c>
      <c r="G2402" s="103">
        <v>163.25069923999999</v>
      </c>
      <c r="H2402" s="104">
        <v>3428839.53</v>
      </c>
    </row>
    <row r="2403" spans="2:8" ht="15.95" customHeight="1" x14ac:dyDescent="0.2">
      <c r="B2403" s="101">
        <v>43696</v>
      </c>
      <c r="C2403" s="102">
        <v>430.94074107</v>
      </c>
      <c r="D2403" s="102">
        <v>392.55061086514206</v>
      </c>
      <c r="E2403" s="102">
        <v>270.03310047000002</v>
      </c>
      <c r="G2403" s="103">
        <v>158.98505215</v>
      </c>
      <c r="H2403" s="104">
        <v>2521199.17</v>
      </c>
    </row>
    <row r="2404" spans="2:8" ht="15.95" customHeight="1" x14ac:dyDescent="0.2">
      <c r="B2404" s="101">
        <v>43697</v>
      </c>
      <c r="C2404" s="102">
        <v>422.75524429000001</v>
      </c>
      <c r="D2404" s="102">
        <v>391.15086444286806</v>
      </c>
      <c r="E2404" s="102">
        <v>270.09453460999998</v>
      </c>
      <c r="G2404" s="103">
        <v>155.96521321</v>
      </c>
      <c r="H2404" s="104">
        <v>2564340.08</v>
      </c>
    </row>
    <row r="2405" spans="2:8" ht="15.95" customHeight="1" x14ac:dyDescent="0.2">
      <c r="B2405" s="101">
        <v>43698</v>
      </c>
      <c r="C2405" s="102">
        <v>413.73228745</v>
      </c>
      <c r="D2405" s="102">
        <v>391.37744746330009</v>
      </c>
      <c r="E2405" s="102">
        <v>270.15598263999999</v>
      </c>
      <c r="G2405" s="103">
        <v>152.63641385</v>
      </c>
      <c r="H2405" s="104">
        <v>4353822.75</v>
      </c>
    </row>
    <row r="2406" spans="2:8" ht="15.95" customHeight="1" x14ac:dyDescent="0.2">
      <c r="B2406" s="101">
        <v>43699</v>
      </c>
      <c r="C2406" s="102">
        <v>410.76065496000001</v>
      </c>
      <c r="D2406" s="102">
        <v>391.50266439564405</v>
      </c>
      <c r="E2406" s="102">
        <v>270.21744503999997</v>
      </c>
      <c r="G2406" s="103">
        <v>151.54010267999999</v>
      </c>
      <c r="H2406" s="104">
        <v>3159510.83</v>
      </c>
    </row>
    <row r="2407" spans="2:8" ht="15.95" customHeight="1" x14ac:dyDescent="0.2">
      <c r="B2407" s="101">
        <v>43700</v>
      </c>
      <c r="C2407" s="102">
        <v>409.00469029999999</v>
      </c>
      <c r="D2407" s="102">
        <v>391.66812962767006</v>
      </c>
      <c r="E2407" s="102">
        <v>270.27892134000001</v>
      </c>
      <c r="G2407" s="103">
        <v>150.89228245000001</v>
      </c>
      <c r="H2407" s="104">
        <v>5057944.4400000004</v>
      </c>
    </row>
    <row r="2408" spans="2:8" ht="15.95" customHeight="1" x14ac:dyDescent="0.2">
      <c r="B2408" s="101">
        <v>43703</v>
      </c>
      <c r="C2408" s="102">
        <v>405.22261258999998</v>
      </c>
      <c r="D2408" s="102">
        <v>390.77074161253802</v>
      </c>
      <c r="E2408" s="102">
        <v>270.34041153999999</v>
      </c>
      <c r="G2408" s="103">
        <v>149.49697732999999</v>
      </c>
      <c r="H2408" s="104">
        <v>3503675.44</v>
      </c>
    </row>
    <row r="2409" spans="2:8" ht="15.95" customHeight="1" x14ac:dyDescent="0.2">
      <c r="B2409" s="101">
        <v>43704</v>
      </c>
      <c r="C2409" s="102">
        <v>397.65845715</v>
      </c>
      <c r="D2409" s="102">
        <v>391.18813138701802</v>
      </c>
      <c r="E2409" s="102">
        <v>270.40191564000003</v>
      </c>
      <c r="G2409" s="103">
        <v>146.70636708000001</v>
      </c>
      <c r="H2409" s="104">
        <v>5103565.6100000003</v>
      </c>
    </row>
    <row r="2410" spans="2:8" ht="15.95" customHeight="1" x14ac:dyDescent="0.2">
      <c r="B2410" s="101">
        <v>43705</v>
      </c>
      <c r="C2410" s="102">
        <v>405.24962742999998</v>
      </c>
      <c r="D2410" s="102">
        <v>392.37172953322204</v>
      </c>
      <c r="E2410" s="102">
        <v>270.46343364000001</v>
      </c>
      <c r="G2410" s="103">
        <v>149.50694379000001</v>
      </c>
      <c r="H2410" s="104">
        <v>5318685.2300000004</v>
      </c>
    </row>
    <row r="2411" spans="2:8" ht="15.95" customHeight="1" x14ac:dyDescent="0.2">
      <c r="B2411" s="101">
        <v>43706</v>
      </c>
      <c r="C2411" s="102">
        <v>403.60172213999999</v>
      </c>
      <c r="D2411" s="102">
        <v>393.45545226910406</v>
      </c>
      <c r="E2411" s="102">
        <v>270.52496601000001</v>
      </c>
      <c r="G2411" s="103">
        <v>148.89898941999999</v>
      </c>
      <c r="H2411" s="104">
        <v>4093404.61</v>
      </c>
    </row>
    <row r="2412" spans="2:8" ht="15.95" customHeight="1" x14ac:dyDescent="0.2">
      <c r="B2412" s="101">
        <v>43707</v>
      </c>
      <c r="C2412" s="102">
        <v>406.57335462999998</v>
      </c>
      <c r="D2412" s="102">
        <v>396.02687141545402</v>
      </c>
      <c r="E2412" s="102">
        <v>270.58651227000001</v>
      </c>
      <c r="G2412" s="103">
        <v>149.99530057999999</v>
      </c>
      <c r="H2412" s="104">
        <v>5410636.8499999996</v>
      </c>
    </row>
    <row r="2413" spans="2:8" ht="15.95" customHeight="1" x14ac:dyDescent="0.2">
      <c r="B2413" s="101">
        <v>43710</v>
      </c>
      <c r="C2413" s="102">
        <v>414.41922131000001</v>
      </c>
      <c r="D2413" s="102">
        <v>396.03134344875195</v>
      </c>
      <c r="E2413" s="102">
        <v>270.64807244000002</v>
      </c>
      <c r="G2413" s="103">
        <v>152.13809058999999</v>
      </c>
      <c r="H2413" s="104">
        <v>4401509.92</v>
      </c>
    </row>
    <row r="2414" spans="2:8" ht="15.95" customHeight="1" x14ac:dyDescent="0.2">
      <c r="B2414" s="101">
        <v>43711</v>
      </c>
      <c r="C2414" s="102">
        <v>408.22940261000002</v>
      </c>
      <c r="D2414" s="102">
        <v>396.1371815701379</v>
      </c>
      <c r="E2414" s="102">
        <v>270.70964650000002</v>
      </c>
      <c r="G2414" s="103">
        <v>149.86573654</v>
      </c>
      <c r="H2414" s="104">
        <v>7044801.5199999996</v>
      </c>
    </row>
    <row r="2415" spans="2:8" ht="15.95" customHeight="1" x14ac:dyDescent="0.2">
      <c r="B2415" s="101">
        <v>43712</v>
      </c>
      <c r="C2415" s="102">
        <v>413.74051312</v>
      </c>
      <c r="D2415" s="102">
        <v>396.83929079792392</v>
      </c>
      <c r="E2415" s="102">
        <v>270.77123447000002</v>
      </c>
      <c r="G2415" s="103">
        <v>151.88892895999999</v>
      </c>
      <c r="H2415" s="104">
        <v>5239142.87</v>
      </c>
    </row>
    <row r="2416" spans="2:8" ht="15.95" customHeight="1" x14ac:dyDescent="0.2">
      <c r="B2416" s="101">
        <v>43713</v>
      </c>
      <c r="C2416" s="102">
        <v>415.34226445000002</v>
      </c>
      <c r="D2416" s="102">
        <v>396.56649676674596</v>
      </c>
      <c r="E2416" s="102">
        <v>270.8328368</v>
      </c>
      <c r="G2416" s="103">
        <v>152.47695041</v>
      </c>
      <c r="H2416" s="104">
        <v>3769952.59</v>
      </c>
    </row>
    <row r="2417" spans="2:8" ht="15.95" customHeight="1" x14ac:dyDescent="0.2">
      <c r="B2417" s="101">
        <v>43714</v>
      </c>
      <c r="C2417" s="102">
        <v>420.79907831000003</v>
      </c>
      <c r="D2417" s="102">
        <v>396.477056100786</v>
      </c>
      <c r="E2417" s="102">
        <v>270.89445303000002</v>
      </c>
      <c r="G2417" s="103">
        <v>154.48020990000001</v>
      </c>
      <c r="H2417" s="104">
        <v>2992544.98</v>
      </c>
    </row>
    <row r="2418" spans="2:8" ht="15.95" customHeight="1" x14ac:dyDescent="0.2">
      <c r="B2418" s="101">
        <v>43717</v>
      </c>
      <c r="C2418" s="102">
        <v>427.58616022000001</v>
      </c>
      <c r="D2418" s="102">
        <v>396.235566302694</v>
      </c>
      <c r="E2418" s="102">
        <v>270.95608315999999</v>
      </c>
      <c r="G2418" s="103">
        <v>156.97182619</v>
      </c>
      <c r="H2418" s="104">
        <v>2466050.27</v>
      </c>
    </row>
    <row r="2419" spans="2:8" ht="15.95" customHeight="1" x14ac:dyDescent="0.2">
      <c r="B2419" s="101">
        <v>43718</v>
      </c>
      <c r="C2419" s="102">
        <v>431.65840936000001</v>
      </c>
      <c r="D2419" s="102">
        <v>396.16848580322397</v>
      </c>
      <c r="E2419" s="102">
        <v>271.01772719000002</v>
      </c>
      <c r="G2419" s="103">
        <v>158.46679596999999</v>
      </c>
      <c r="H2419" s="104">
        <v>3409088.27</v>
      </c>
    </row>
    <row r="2420" spans="2:8" ht="15.95" customHeight="1" x14ac:dyDescent="0.2">
      <c r="B2420" s="101">
        <v>43719</v>
      </c>
      <c r="C2420" s="102">
        <v>432.01133762000001</v>
      </c>
      <c r="D2420" s="102">
        <v>395.35308506522199</v>
      </c>
      <c r="E2420" s="102">
        <v>271.07938559000002</v>
      </c>
      <c r="G2420" s="103">
        <v>158.59636001000001</v>
      </c>
      <c r="H2420" s="104">
        <v>3315908.54</v>
      </c>
    </row>
    <row r="2421" spans="2:8" ht="15.95" customHeight="1" x14ac:dyDescent="0.2">
      <c r="B2421" s="101">
        <v>43720</v>
      </c>
      <c r="C2421" s="102">
        <v>429.26935652999998</v>
      </c>
      <c r="D2421" s="102">
        <v>395.87184092779</v>
      </c>
      <c r="E2421" s="102">
        <v>271.14105788000001</v>
      </c>
      <c r="G2421" s="103">
        <v>157.58974703000001</v>
      </c>
      <c r="H2421" s="104">
        <v>2905200.66</v>
      </c>
    </row>
    <row r="2422" spans="2:8" ht="15.95" customHeight="1" x14ac:dyDescent="0.2">
      <c r="B2422" s="101">
        <v>43721</v>
      </c>
      <c r="C2422" s="102">
        <v>431.11544280999999</v>
      </c>
      <c r="D2422" s="102">
        <v>396.24600104705593</v>
      </c>
      <c r="E2422" s="102">
        <v>271.20274408</v>
      </c>
      <c r="G2422" s="103">
        <v>158.26746666</v>
      </c>
      <c r="H2422" s="104">
        <v>2055127.17</v>
      </c>
    </row>
    <row r="2423" spans="2:8" ht="15.95" customHeight="1" x14ac:dyDescent="0.2">
      <c r="B2423" s="101">
        <v>43724</v>
      </c>
      <c r="C2423" s="102">
        <v>432.17422758999999</v>
      </c>
      <c r="D2423" s="102">
        <v>395.88525702768391</v>
      </c>
      <c r="E2423" s="102">
        <v>271.26444464000002</v>
      </c>
      <c r="G2423" s="103">
        <v>158.65615879999999</v>
      </c>
      <c r="H2423" s="104">
        <v>3062146.88</v>
      </c>
    </row>
    <row r="2424" spans="2:8" ht="15.95" customHeight="1" x14ac:dyDescent="0.2">
      <c r="B2424" s="101">
        <v>43725</v>
      </c>
      <c r="C2424" s="102">
        <v>431.65840936000001</v>
      </c>
      <c r="D2424" s="102">
        <v>396.36823662386797</v>
      </c>
      <c r="E2424" s="102">
        <v>271.32615908999998</v>
      </c>
      <c r="G2424" s="103">
        <v>158.46679596999999</v>
      </c>
      <c r="H2424" s="104">
        <v>2038896.98</v>
      </c>
    </row>
    <row r="2425" spans="2:8" ht="15.95" customHeight="1" x14ac:dyDescent="0.2">
      <c r="B2425" s="101">
        <v>43726</v>
      </c>
      <c r="C2425" s="102">
        <v>430.5181796</v>
      </c>
      <c r="D2425" s="102">
        <v>396.3712179794</v>
      </c>
      <c r="E2425" s="102">
        <v>271.38788746</v>
      </c>
      <c r="G2425" s="103">
        <v>158.04820443</v>
      </c>
      <c r="H2425" s="104">
        <v>2178990.9500000002</v>
      </c>
    </row>
    <row r="2426" spans="2:8" ht="15.95" customHeight="1" x14ac:dyDescent="0.2">
      <c r="B2426" s="101">
        <v>43727</v>
      </c>
      <c r="C2426" s="102">
        <v>431.11544280999999</v>
      </c>
      <c r="D2426" s="102">
        <v>397.1896000729339</v>
      </c>
      <c r="E2426" s="102">
        <v>271.44453198000002</v>
      </c>
      <c r="G2426" s="103">
        <v>158.26746666</v>
      </c>
      <c r="H2426" s="104">
        <v>2575558.2999999998</v>
      </c>
    </row>
    <row r="2427" spans="2:8" ht="15.95" customHeight="1" x14ac:dyDescent="0.2">
      <c r="B2427" s="101">
        <v>43728</v>
      </c>
      <c r="C2427" s="102">
        <v>431.14259113999998</v>
      </c>
      <c r="D2427" s="102">
        <v>397.65916356922389</v>
      </c>
      <c r="E2427" s="102">
        <v>271.50118854999999</v>
      </c>
      <c r="G2427" s="103">
        <v>158.27743312999999</v>
      </c>
      <c r="H2427" s="104">
        <v>3051378.42</v>
      </c>
    </row>
    <row r="2428" spans="2:8" ht="15.95" customHeight="1" x14ac:dyDescent="0.2">
      <c r="B2428" s="101">
        <v>43731</v>
      </c>
      <c r="C2428" s="102">
        <v>432.74434246999999</v>
      </c>
      <c r="D2428" s="102">
        <v>397.5011517260279</v>
      </c>
      <c r="E2428" s="102">
        <v>271.55785671000001</v>
      </c>
      <c r="G2428" s="103">
        <v>158.86545457</v>
      </c>
      <c r="H2428" s="104">
        <v>2226934.85</v>
      </c>
    </row>
    <row r="2429" spans="2:8" ht="15.95" customHeight="1" x14ac:dyDescent="0.2">
      <c r="B2429" s="101">
        <v>43732</v>
      </c>
      <c r="C2429" s="102">
        <v>431.90274431</v>
      </c>
      <c r="D2429" s="102">
        <v>397.69195848007593</v>
      </c>
      <c r="E2429" s="102">
        <v>271.61453691999998</v>
      </c>
      <c r="G2429" s="103">
        <v>158.55649414999999</v>
      </c>
      <c r="H2429" s="104">
        <v>3373957.57</v>
      </c>
    </row>
    <row r="2430" spans="2:8" ht="15.95" customHeight="1" x14ac:dyDescent="0.2">
      <c r="B2430" s="101">
        <v>43733</v>
      </c>
      <c r="C2430" s="102">
        <v>432.20137591000002</v>
      </c>
      <c r="D2430" s="102">
        <v>398.36276347477593</v>
      </c>
      <c r="E2430" s="102">
        <v>271.67122869999997</v>
      </c>
      <c r="G2430" s="103">
        <v>158.66612527000001</v>
      </c>
      <c r="H2430" s="104">
        <v>3687808.7</v>
      </c>
    </row>
    <row r="2431" spans="2:8" ht="15.95" customHeight="1" x14ac:dyDescent="0.2">
      <c r="B2431" s="101">
        <v>43734</v>
      </c>
      <c r="C2431" s="102">
        <v>428.40061005000001</v>
      </c>
      <c r="D2431" s="102">
        <v>397.9423923447639</v>
      </c>
      <c r="E2431" s="102">
        <v>271.72793253999998</v>
      </c>
      <c r="G2431" s="103">
        <v>157.27082014999999</v>
      </c>
      <c r="H2431" s="104">
        <v>4292076.96</v>
      </c>
    </row>
    <row r="2432" spans="2:8" ht="15.95" customHeight="1" x14ac:dyDescent="0.2">
      <c r="B2432" s="101">
        <v>43735</v>
      </c>
      <c r="C2432" s="102">
        <v>432.39141420999999</v>
      </c>
      <c r="D2432" s="102">
        <v>399.1707108239479</v>
      </c>
      <c r="E2432" s="102">
        <v>271.78464795999997</v>
      </c>
      <c r="G2432" s="103">
        <v>158.73589052</v>
      </c>
      <c r="H2432" s="104">
        <v>2040993.1</v>
      </c>
    </row>
    <row r="2433" spans="2:8" ht="15.95" customHeight="1" x14ac:dyDescent="0.2">
      <c r="B2433" s="101">
        <v>43738</v>
      </c>
      <c r="C2433" s="102">
        <v>433.01582574000003</v>
      </c>
      <c r="D2433" s="102">
        <v>400.13667001631592</v>
      </c>
      <c r="E2433" s="102">
        <v>271.84137542000002</v>
      </c>
      <c r="G2433" s="103">
        <v>158.96511921999999</v>
      </c>
      <c r="H2433" s="104">
        <v>2399623</v>
      </c>
    </row>
    <row r="2434" spans="2:8" ht="15.95" customHeight="1" x14ac:dyDescent="0.2">
      <c r="B2434" s="101">
        <v>43739</v>
      </c>
      <c r="C2434" s="102">
        <v>433.39767390999998</v>
      </c>
      <c r="D2434" s="102">
        <v>399.05592863596593</v>
      </c>
      <c r="E2434" s="102">
        <v>271.89811447</v>
      </c>
      <c r="G2434" s="103">
        <v>158.36713130999999</v>
      </c>
      <c r="H2434" s="104">
        <v>2510838.17</v>
      </c>
    </row>
    <row r="2435" spans="2:8" ht="15.95" customHeight="1" x14ac:dyDescent="0.2">
      <c r="B2435" s="101">
        <v>43740</v>
      </c>
      <c r="C2435" s="102">
        <v>435.33418963999998</v>
      </c>
      <c r="D2435" s="102">
        <v>399.0410218583059</v>
      </c>
      <c r="E2435" s="102">
        <v>271.95486556999998</v>
      </c>
      <c r="G2435" s="103">
        <v>159.07475034000001</v>
      </c>
      <c r="H2435" s="104">
        <v>2666229.81</v>
      </c>
    </row>
    <row r="2436" spans="2:8" ht="15.95" customHeight="1" x14ac:dyDescent="0.2">
      <c r="B2436" s="101">
        <v>43741</v>
      </c>
      <c r="C2436" s="102">
        <v>435.85241215000002</v>
      </c>
      <c r="D2436" s="102">
        <v>398.91133289266395</v>
      </c>
      <c r="E2436" s="102">
        <v>272.01162871000002</v>
      </c>
      <c r="G2436" s="103">
        <v>159.26411318000001</v>
      </c>
      <c r="H2436" s="104">
        <v>3590486.17</v>
      </c>
    </row>
    <row r="2437" spans="2:8" ht="15.95" customHeight="1" x14ac:dyDescent="0.2">
      <c r="B2437" s="101">
        <v>43742</v>
      </c>
      <c r="C2437" s="102">
        <v>437.21615561999999</v>
      </c>
      <c r="D2437" s="102">
        <v>399.87282005173387</v>
      </c>
      <c r="E2437" s="102">
        <v>272.06840342999999</v>
      </c>
      <c r="G2437" s="103">
        <v>159.76243643999999</v>
      </c>
      <c r="H2437" s="104">
        <v>3329791.46</v>
      </c>
    </row>
    <row r="2438" spans="2:8" ht="15.95" customHeight="1" x14ac:dyDescent="0.2">
      <c r="B2438" s="101">
        <v>43745</v>
      </c>
      <c r="C2438" s="102">
        <v>436.39790954</v>
      </c>
      <c r="D2438" s="102">
        <v>399.72971498619791</v>
      </c>
      <c r="E2438" s="102">
        <v>272.12519021000003</v>
      </c>
      <c r="G2438" s="103">
        <v>159.46344248</v>
      </c>
      <c r="H2438" s="104">
        <v>4012791.84</v>
      </c>
    </row>
    <row r="2439" spans="2:8" ht="15.95" customHeight="1" x14ac:dyDescent="0.2">
      <c r="B2439" s="101">
        <v>43746</v>
      </c>
      <c r="C2439" s="102">
        <v>437.62527865999999</v>
      </c>
      <c r="D2439" s="102">
        <v>399.94288190673592</v>
      </c>
      <c r="E2439" s="102">
        <v>272.18198856999999</v>
      </c>
      <c r="G2439" s="103">
        <v>159.91193340999999</v>
      </c>
      <c r="H2439" s="104">
        <v>3494449.4</v>
      </c>
    </row>
    <row r="2440" spans="2:8" ht="15.95" customHeight="1" x14ac:dyDescent="0.2">
      <c r="B2440" s="101">
        <v>43747</v>
      </c>
      <c r="C2440" s="102">
        <v>437.76165300999997</v>
      </c>
      <c r="D2440" s="102">
        <v>400.18884373812591</v>
      </c>
      <c r="E2440" s="102">
        <v>272.23879897</v>
      </c>
      <c r="G2440" s="103">
        <v>159.96176574</v>
      </c>
      <c r="H2440" s="104">
        <v>4386473.41</v>
      </c>
    </row>
    <row r="2441" spans="2:8" ht="15.95" customHeight="1" x14ac:dyDescent="0.2">
      <c r="B2441" s="101">
        <v>43748</v>
      </c>
      <c r="C2441" s="102">
        <v>440.48913993999997</v>
      </c>
      <c r="D2441" s="102">
        <v>400.84921398846387</v>
      </c>
      <c r="E2441" s="102">
        <v>272.29562141999997</v>
      </c>
      <c r="G2441" s="103">
        <v>160.95841225000001</v>
      </c>
      <c r="H2441" s="104">
        <v>1371557.5</v>
      </c>
    </row>
    <row r="2442" spans="2:8" ht="15.95" customHeight="1" x14ac:dyDescent="0.2">
      <c r="B2442" s="101">
        <v>43749</v>
      </c>
      <c r="C2442" s="102">
        <v>450.17171855999999</v>
      </c>
      <c r="D2442" s="102">
        <v>401.9806384128579</v>
      </c>
      <c r="E2442" s="102">
        <v>272.35245545999999</v>
      </c>
      <c r="G2442" s="103">
        <v>164.49650738</v>
      </c>
      <c r="H2442" s="104">
        <v>3406833.64</v>
      </c>
    </row>
    <row r="2443" spans="2:8" ht="15.95" customHeight="1" x14ac:dyDescent="0.2">
      <c r="B2443" s="101">
        <v>43752</v>
      </c>
      <c r="C2443" s="102">
        <v>460.91801708000003</v>
      </c>
      <c r="D2443" s="102">
        <v>402.10585534520186</v>
      </c>
      <c r="E2443" s="102">
        <v>272.40930154</v>
      </c>
      <c r="G2443" s="103">
        <v>168.42329466000001</v>
      </c>
      <c r="H2443" s="104">
        <v>4365944.5199999996</v>
      </c>
    </row>
    <row r="2444" spans="2:8" ht="15.95" customHeight="1" x14ac:dyDescent="0.2">
      <c r="B2444" s="101">
        <v>43753</v>
      </c>
      <c r="C2444" s="102">
        <v>461.76353803000001</v>
      </c>
      <c r="D2444" s="102">
        <v>403.39081957949395</v>
      </c>
      <c r="E2444" s="102">
        <v>272.46615919999999</v>
      </c>
      <c r="G2444" s="103">
        <v>168.73225507999999</v>
      </c>
      <c r="H2444" s="104">
        <v>2259850.04</v>
      </c>
    </row>
    <row r="2445" spans="2:8" ht="15.95" customHeight="1" x14ac:dyDescent="0.2">
      <c r="B2445" s="101">
        <v>43754</v>
      </c>
      <c r="C2445" s="102">
        <v>459.58154848999999</v>
      </c>
      <c r="D2445" s="102">
        <v>404.8263422681519</v>
      </c>
      <c r="E2445" s="102">
        <v>272.52302892</v>
      </c>
      <c r="G2445" s="103">
        <v>167.93493785999999</v>
      </c>
      <c r="H2445" s="104">
        <v>3232077.92</v>
      </c>
    </row>
    <row r="2446" spans="2:8" ht="15.95" customHeight="1" x14ac:dyDescent="0.2">
      <c r="B2446" s="101">
        <v>43755</v>
      </c>
      <c r="C2446" s="102">
        <v>463.10000663</v>
      </c>
      <c r="D2446" s="102">
        <v>405.06336003294592</v>
      </c>
      <c r="E2446" s="102">
        <v>272.57991068000001</v>
      </c>
      <c r="G2446" s="103">
        <v>169.22061187</v>
      </c>
      <c r="H2446" s="104">
        <v>2653613.0099999998</v>
      </c>
    </row>
    <row r="2447" spans="2:8" ht="15.95" customHeight="1" x14ac:dyDescent="0.2">
      <c r="B2447" s="101">
        <v>43756</v>
      </c>
      <c r="C2447" s="102">
        <v>475.40097271000002</v>
      </c>
      <c r="D2447" s="102">
        <v>406.39751663351592</v>
      </c>
      <c r="E2447" s="102">
        <v>272.63680402</v>
      </c>
      <c r="G2447" s="103">
        <v>173.71548765</v>
      </c>
      <c r="H2447" s="104">
        <v>2995640.54</v>
      </c>
    </row>
    <row r="2448" spans="2:8" ht="15.95" customHeight="1" x14ac:dyDescent="0.2">
      <c r="B2448" s="101">
        <v>43759</v>
      </c>
      <c r="C2448" s="102">
        <v>477.31021356000002</v>
      </c>
      <c r="D2448" s="102">
        <v>408.6350239602819</v>
      </c>
      <c r="E2448" s="102">
        <v>272.69370941</v>
      </c>
      <c r="G2448" s="103">
        <v>174.41314020999999</v>
      </c>
      <c r="H2448" s="104">
        <v>2931341.97</v>
      </c>
    </row>
    <row r="2449" spans="2:8" ht="15.95" customHeight="1" x14ac:dyDescent="0.2">
      <c r="B2449" s="101">
        <v>43760</v>
      </c>
      <c r="C2449" s="102">
        <v>480.99232092</v>
      </c>
      <c r="D2449" s="102">
        <v>409.55626281966988</v>
      </c>
      <c r="E2449" s="102">
        <v>272.75062638000003</v>
      </c>
      <c r="G2449" s="103">
        <v>175.75861301</v>
      </c>
      <c r="H2449" s="104">
        <v>3612078.71</v>
      </c>
    </row>
    <row r="2450" spans="2:8" ht="15.95" customHeight="1" x14ac:dyDescent="0.2">
      <c r="B2450" s="101">
        <v>43761</v>
      </c>
      <c r="C2450" s="102">
        <v>478.40120833999998</v>
      </c>
      <c r="D2450" s="102">
        <v>410.73986096587385</v>
      </c>
      <c r="E2450" s="102">
        <v>272.80755540000001</v>
      </c>
      <c r="G2450" s="103">
        <v>174.81179882000001</v>
      </c>
      <c r="H2450" s="104">
        <v>5081250.29</v>
      </c>
    </row>
    <row r="2451" spans="2:8" ht="15.95" customHeight="1" x14ac:dyDescent="0.2">
      <c r="B2451" s="101">
        <v>43762</v>
      </c>
      <c r="C2451" s="102">
        <v>480.03770050000003</v>
      </c>
      <c r="D2451" s="102">
        <v>411.2645795395058</v>
      </c>
      <c r="E2451" s="102">
        <v>272.86449647000001</v>
      </c>
      <c r="G2451" s="103">
        <v>175.40978673000001</v>
      </c>
      <c r="H2451" s="104">
        <v>2661846.7400000002</v>
      </c>
    </row>
    <row r="2452" spans="2:8" ht="15.95" customHeight="1" x14ac:dyDescent="0.2">
      <c r="B2452" s="101">
        <v>43763</v>
      </c>
      <c r="C2452" s="102">
        <v>497.41179226999998</v>
      </c>
      <c r="D2452" s="102">
        <v>412.38109718623986</v>
      </c>
      <c r="E2452" s="102">
        <v>272.92144911999998</v>
      </c>
      <c r="G2452" s="103">
        <v>181.75842503000001</v>
      </c>
      <c r="H2452" s="104">
        <v>6847228.2199999997</v>
      </c>
    </row>
    <row r="2453" spans="2:8" ht="15.95" customHeight="1" x14ac:dyDescent="0.2">
      <c r="B2453" s="101">
        <v>43766</v>
      </c>
      <c r="C2453" s="102">
        <v>487.94741261000001</v>
      </c>
      <c r="D2453" s="102">
        <v>412.7746361164638</v>
      </c>
      <c r="E2453" s="102">
        <v>272.97841382000001</v>
      </c>
      <c r="G2453" s="103">
        <v>178.30006162000001</v>
      </c>
      <c r="H2453" s="104">
        <v>3081552.12</v>
      </c>
    </row>
    <row r="2454" spans="2:8" ht="15.95" customHeight="1" x14ac:dyDescent="0.2">
      <c r="B2454" s="101">
        <v>43767</v>
      </c>
      <c r="C2454" s="102">
        <v>471.25519257000002</v>
      </c>
      <c r="D2454" s="102">
        <v>412.87302084901978</v>
      </c>
      <c r="E2454" s="102">
        <v>273.03539057</v>
      </c>
      <c r="G2454" s="103">
        <v>172.20058495000001</v>
      </c>
      <c r="H2454" s="104">
        <v>5190537.53</v>
      </c>
    </row>
    <row r="2455" spans="2:8" ht="15.95" customHeight="1" x14ac:dyDescent="0.2">
      <c r="B2455" s="101">
        <v>43768</v>
      </c>
      <c r="C2455" s="102">
        <v>465.90931817000001</v>
      </c>
      <c r="D2455" s="102">
        <v>414.14158762788583</v>
      </c>
      <c r="E2455" s="102">
        <v>273.09237890000003</v>
      </c>
      <c r="G2455" s="103">
        <v>170.24715778000001</v>
      </c>
      <c r="H2455" s="104">
        <v>5753766.4699999997</v>
      </c>
    </row>
    <row r="2456" spans="2:8" ht="15.95" customHeight="1" x14ac:dyDescent="0.2">
      <c r="B2456" s="101">
        <v>43769</v>
      </c>
      <c r="C2456" s="102">
        <v>473.21898315999999</v>
      </c>
      <c r="D2456" s="102">
        <v>416.19425091166784</v>
      </c>
      <c r="E2456" s="102">
        <v>273.14422501000001</v>
      </c>
      <c r="G2456" s="103">
        <v>172.91817044000001</v>
      </c>
      <c r="H2456" s="104">
        <v>5184993.3600000003</v>
      </c>
    </row>
    <row r="2457" spans="2:8" ht="15.95" customHeight="1" x14ac:dyDescent="0.2">
      <c r="B2457" s="101">
        <v>43770</v>
      </c>
      <c r="C2457" s="102">
        <v>445.25205899999997</v>
      </c>
      <c r="D2457" s="102">
        <v>416.75623642944987</v>
      </c>
      <c r="E2457" s="102">
        <v>273.19608084999999</v>
      </c>
      <c r="G2457" s="103">
        <v>162.00489110000001</v>
      </c>
      <c r="H2457" s="104">
        <v>62641688.759999998</v>
      </c>
    </row>
    <row r="2458" spans="2:8" ht="15.95" customHeight="1" x14ac:dyDescent="0.2">
      <c r="B2458" s="101">
        <v>43773</v>
      </c>
      <c r="C2458" s="102">
        <v>442.92376462999999</v>
      </c>
      <c r="D2458" s="102">
        <v>418.11871590757386</v>
      </c>
      <c r="E2458" s="102">
        <v>273.24794688999998</v>
      </c>
      <c r="G2458" s="103">
        <v>161.15774156000001</v>
      </c>
      <c r="H2458" s="104">
        <v>16750739.300000001</v>
      </c>
    </row>
    <row r="2459" spans="2:8" ht="15.95" customHeight="1" x14ac:dyDescent="0.2">
      <c r="B2459" s="101">
        <v>43774</v>
      </c>
      <c r="C2459" s="102">
        <v>448.26514582999999</v>
      </c>
      <c r="D2459" s="102">
        <v>417.74455578830793</v>
      </c>
      <c r="E2459" s="102">
        <v>273.29982266000002</v>
      </c>
      <c r="G2459" s="103">
        <v>163.10120226000001</v>
      </c>
      <c r="H2459" s="104">
        <v>20489702.859999999</v>
      </c>
    </row>
    <row r="2460" spans="2:8" ht="15.95" customHeight="1" x14ac:dyDescent="0.2">
      <c r="B2460" s="101">
        <v>43775</v>
      </c>
      <c r="C2460" s="102">
        <v>453.88044402000003</v>
      </c>
      <c r="D2460" s="102">
        <v>419.42305895282385</v>
      </c>
      <c r="E2460" s="102">
        <v>273.35170815999999</v>
      </c>
      <c r="G2460" s="103">
        <v>165.14432762000001</v>
      </c>
      <c r="H2460" s="104">
        <v>9518476.0600000005</v>
      </c>
    </row>
    <row r="2461" spans="2:8" ht="15.95" customHeight="1" x14ac:dyDescent="0.2">
      <c r="B2461" s="101">
        <v>43776</v>
      </c>
      <c r="C2461" s="102">
        <v>458.26311578000002</v>
      </c>
      <c r="D2461" s="102">
        <v>421.34156123766587</v>
      </c>
      <c r="E2461" s="102">
        <v>273.40360385000002</v>
      </c>
      <c r="G2461" s="103">
        <v>166.73896203999999</v>
      </c>
      <c r="H2461" s="104">
        <v>9605470.4499999993</v>
      </c>
    </row>
    <row r="2462" spans="2:8" ht="15.95" customHeight="1" x14ac:dyDescent="0.2">
      <c r="B2462" s="101">
        <v>43777</v>
      </c>
      <c r="C2462" s="102">
        <v>462.91970452999999</v>
      </c>
      <c r="D2462" s="102">
        <v>422.31646449662986</v>
      </c>
      <c r="E2462" s="102">
        <v>273.45550926999999</v>
      </c>
      <c r="G2462" s="103">
        <v>168.43326112</v>
      </c>
      <c r="H2462" s="104">
        <v>9087715.2200000007</v>
      </c>
    </row>
    <row r="2463" spans="2:8" ht="15.95" customHeight="1" x14ac:dyDescent="0.2">
      <c r="B2463" s="101">
        <v>43780</v>
      </c>
      <c r="C2463" s="102">
        <v>457.44136483</v>
      </c>
      <c r="D2463" s="102">
        <v>421.66205695735579</v>
      </c>
      <c r="E2463" s="102">
        <v>273.50742442000001</v>
      </c>
      <c r="G2463" s="103">
        <v>166.43996809000001</v>
      </c>
      <c r="H2463" s="104">
        <v>8804514.5</v>
      </c>
    </row>
    <row r="2464" spans="2:8" ht="15.95" customHeight="1" x14ac:dyDescent="0.2">
      <c r="B2464" s="101">
        <v>43781</v>
      </c>
      <c r="C2464" s="102">
        <v>458.83834144999997</v>
      </c>
      <c r="D2464" s="102">
        <v>421.52938663618181</v>
      </c>
      <c r="E2464" s="102">
        <v>273.55934931000002</v>
      </c>
      <c r="G2464" s="103">
        <v>166.94825781</v>
      </c>
      <c r="H2464" s="104">
        <v>6221501.7599999998</v>
      </c>
    </row>
    <row r="2465" spans="2:8" ht="15.95" customHeight="1" x14ac:dyDescent="0.2">
      <c r="B2465" s="101">
        <v>43782</v>
      </c>
      <c r="C2465" s="102">
        <v>461.55011960000002</v>
      </c>
      <c r="D2465" s="102">
        <v>421.08516466191384</v>
      </c>
      <c r="E2465" s="102">
        <v>273.61128437999997</v>
      </c>
      <c r="G2465" s="103">
        <v>167.93493785999999</v>
      </c>
      <c r="H2465" s="104">
        <v>4883670.26</v>
      </c>
    </row>
    <row r="2466" spans="2:8" ht="15.95" customHeight="1" x14ac:dyDescent="0.2">
      <c r="B2466" s="101">
        <v>43783</v>
      </c>
      <c r="C2466" s="102">
        <v>459.30400032</v>
      </c>
      <c r="D2466" s="102">
        <v>421.82006880055184</v>
      </c>
      <c r="E2466" s="102">
        <v>273.66322918999998</v>
      </c>
      <c r="G2466" s="103">
        <v>167.11768771999999</v>
      </c>
      <c r="H2466" s="104">
        <v>4853430.29</v>
      </c>
    </row>
    <row r="2467" spans="2:8" ht="15.95" customHeight="1" x14ac:dyDescent="0.2">
      <c r="B2467" s="101">
        <v>43787</v>
      </c>
      <c r="C2467" s="102">
        <v>455.38698743999998</v>
      </c>
      <c r="D2467" s="102">
        <v>423.10652371260989</v>
      </c>
      <c r="E2467" s="102">
        <v>273.71518372999998</v>
      </c>
      <c r="G2467" s="103">
        <v>165.6924832</v>
      </c>
      <c r="H2467" s="104">
        <v>7492335.9400000004</v>
      </c>
    </row>
    <row r="2468" spans="2:8" ht="15.95" customHeight="1" x14ac:dyDescent="0.2">
      <c r="B2468" s="101">
        <v>43788</v>
      </c>
      <c r="C2468" s="102">
        <v>456.07177990000002</v>
      </c>
      <c r="D2468" s="102">
        <v>425.16365902968988</v>
      </c>
      <c r="E2468" s="102">
        <v>273.76714799000001</v>
      </c>
      <c r="G2468" s="103">
        <v>165.94164483</v>
      </c>
      <c r="H2468" s="104">
        <v>6931541.6699999999</v>
      </c>
    </row>
    <row r="2469" spans="2:8" ht="15.95" customHeight="1" x14ac:dyDescent="0.2">
      <c r="B2469" s="101">
        <v>43790</v>
      </c>
      <c r="C2469" s="102">
        <v>449.25124698000002</v>
      </c>
      <c r="D2469" s="102">
        <v>426.20713346588991</v>
      </c>
      <c r="E2469" s="102">
        <v>273.87110665</v>
      </c>
      <c r="G2469" s="103">
        <v>163.45999501</v>
      </c>
      <c r="H2469" s="104">
        <v>9215282.9499999993</v>
      </c>
    </row>
    <row r="2470" spans="2:8" ht="15.95" customHeight="1" x14ac:dyDescent="0.2">
      <c r="B2470" s="101">
        <v>43791</v>
      </c>
      <c r="C2470" s="102">
        <v>457.44136483</v>
      </c>
      <c r="D2470" s="102">
        <v>428.13607049509392</v>
      </c>
      <c r="E2470" s="102">
        <v>273.92310056999997</v>
      </c>
      <c r="G2470" s="103">
        <v>166.43996809000001</v>
      </c>
      <c r="H2470" s="104">
        <v>4255810.62</v>
      </c>
    </row>
    <row r="2471" spans="2:8" ht="15.95" customHeight="1" x14ac:dyDescent="0.2">
      <c r="B2471" s="101">
        <v>43794</v>
      </c>
      <c r="C2471" s="102">
        <v>460.18053467999999</v>
      </c>
      <c r="D2471" s="102">
        <v>428.20464167232996</v>
      </c>
      <c r="E2471" s="102">
        <v>273.97510468000002</v>
      </c>
      <c r="G2471" s="103">
        <v>167.43661460000001</v>
      </c>
      <c r="H2471" s="104">
        <v>7098449.2000000002</v>
      </c>
    </row>
    <row r="2472" spans="2:8" ht="15.95" customHeight="1" x14ac:dyDescent="0.2">
      <c r="B2472" s="101">
        <v>43795</v>
      </c>
      <c r="C2472" s="102">
        <v>458.12615728999998</v>
      </c>
      <c r="D2472" s="102">
        <v>428.80687548979392</v>
      </c>
      <c r="E2472" s="102">
        <v>274.02711853</v>
      </c>
      <c r="G2472" s="103">
        <v>166.68912972000001</v>
      </c>
      <c r="H2472" s="104">
        <v>5662045.4299999997</v>
      </c>
    </row>
    <row r="2473" spans="2:8" ht="15.95" customHeight="1" x14ac:dyDescent="0.2">
      <c r="B2473" s="101">
        <v>43796</v>
      </c>
      <c r="C2473" s="102">
        <v>457.44136483</v>
      </c>
      <c r="D2473" s="102">
        <v>428.90675090011598</v>
      </c>
      <c r="E2473" s="102">
        <v>274.07914210000001</v>
      </c>
      <c r="G2473" s="103">
        <v>166.43996809000001</v>
      </c>
      <c r="H2473" s="104">
        <v>5530514.2400000002</v>
      </c>
    </row>
    <row r="2474" spans="2:8" ht="15.95" customHeight="1" x14ac:dyDescent="0.2">
      <c r="B2474" s="101">
        <v>43797</v>
      </c>
      <c r="C2474" s="102">
        <v>457.46875653000001</v>
      </c>
      <c r="D2474" s="102">
        <v>429.98302024716799</v>
      </c>
      <c r="E2474" s="102">
        <v>274.13117586999999</v>
      </c>
      <c r="G2474" s="103">
        <v>166.44993454999999</v>
      </c>
      <c r="H2474" s="104">
        <v>6601922.2999999998</v>
      </c>
    </row>
    <row r="2475" spans="2:8" ht="15.95" customHeight="1" x14ac:dyDescent="0.2">
      <c r="B2475" s="101">
        <v>43798</v>
      </c>
      <c r="C2475" s="102">
        <v>460.18053467999999</v>
      </c>
      <c r="D2475" s="102">
        <v>430.84463199591596</v>
      </c>
      <c r="E2475" s="102">
        <v>274.18321937000002</v>
      </c>
      <c r="G2475" s="103">
        <v>167.43661460000001</v>
      </c>
      <c r="H2475" s="104">
        <v>6379855.7999999998</v>
      </c>
    </row>
    <row r="2476" spans="2:8" ht="15.95" customHeight="1" x14ac:dyDescent="0.2">
      <c r="B2476" s="101">
        <v>43801</v>
      </c>
      <c r="C2476" s="102">
        <v>461.39110167000001</v>
      </c>
      <c r="D2476" s="102">
        <v>431.06674298304989</v>
      </c>
      <c r="E2476" s="102">
        <v>274.23527259999997</v>
      </c>
      <c r="G2476" s="103">
        <v>167.13762065</v>
      </c>
      <c r="H2476" s="104">
        <v>6643087.5700000003</v>
      </c>
    </row>
    <row r="2477" spans="2:8" ht="15.95" customHeight="1" x14ac:dyDescent="0.2">
      <c r="B2477" s="101">
        <v>43802</v>
      </c>
      <c r="C2477" s="102">
        <v>461.66623053000001</v>
      </c>
      <c r="D2477" s="102">
        <v>433.41754182003183</v>
      </c>
      <c r="E2477" s="102">
        <v>274.28733602</v>
      </c>
      <c r="G2477" s="103">
        <v>167.2372853</v>
      </c>
      <c r="H2477" s="104">
        <v>5051291.96</v>
      </c>
    </row>
    <row r="2478" spans="2:8" ht="15.95" customHeight="1" x14ac:dyDescent="0.2">
      <c r="B2478" s="101">
        <v>43803</v>
      </c>
      <c r="C2478" s="102">
        <v>462.46410422999998</v>
      </c>
      <c r="D2478" s="102">
        <v>434.72337554304784</v>
      </c>
      <c r="E2478" s="102">
        <v>274.33940918000002</v>
      </c>
      <c r="G2478" s="103">
        <v>167.52631278999999</v>
      </c>
      <c r="H2478" s="104">
        <v>6151335.0700000003</v>
      </c>
    </row>
    <row r="2479" spans="2:8" ht="15.95" customHeight="1" x14ac:dyDescent="0.2">
      <c r="B2479" s="101">
        <v>43804</v>
      </c>
      <c r="C2479" s="102">
        <v>461.94135939</v>
      </c>
      <c r="D2479" s="102">
        <v>435.15418141742185</v>
      </c>
      <c r="E2479" s="102">
        <v>274.39149206000002</v>
      </c>
      <c r="G2479" s="103">
        <v>167.33694994999999</v>
      </c>
      <c r="H2479" s="104">
        <v>9052447.6099999994</v>
      </c>
    </row>
    <row r="2480" spans="2:8" ht="15.95" customHeight="1" x14ac:dyDescent="0.2">
      <c r="B2480" s="101">
        <v>43805</v>
      </c>
      <c r="C2480" s="102">
        <v>461.94135939</v>
      </c>
      <c r="D2480" s="102">
        <v>436.95790151428184</v>
      </c>
      <c r="E2480" s="102">
        <v>274.44358513999998</v>
      </c>
      <c r="G2480" s="103">
        <v>167.33694994999999</v>
      </c>
      <c r="H2480" s="104">
        <v>7843062.7300000004</v>
      </c>
    </row>
    <row r="2481" spans="2:8" ht="15.95" customHeight="1" x14ac:dyDescent="0.2">
      <c r="B2481" s="101">
        <v>43808</v>
      </c>
      <c r="C2481" s="102">
        <v>462.46410422999998</v>
      </c>
      <c r="D2481" s="102">
        <v>437.4706946657858</v>
      </c>
      <c r="E2481" s="102">
        <v>274.49568794999999</v>
      </c>
      <c r="G2481" s="103">
        <v>167.52631278999999</v>
      </c>
      <c r="H2481" s="104">
        <v>10697163.23</v>
      </c>
    </row>
    <row r="2482" spans="2:8" ht="15.95" customHeight="1" x14ac:dyDescent="0.2">
      <c r="B2482" s="101">
        <v>43809</v>
      </c>
      <c r="C2482" s="102">
        <v>475.83536693000002</v>
      </c>
      <c r="D2482" s="102">
        <v>439.13280037487579</v>
      </c>
      <c r="E2482" s="102">
        <v>274.54780047999998</v>
      </c>
      <c r="G2482" s="103">
        <v>172.37001486</v>
      </c>
      <c r="H2482" s="104">
        <v>15766950.99</v>
      </c>
    </row>
    <row r="2483" spans="2:8" ht="15.95" customHeight="1" x14ac:dyDescent="0.2">
      <c r="B2483" s="101">
        <v>43810</v>
      </c>
      <c r="C2483" s="102">
        <v>489.17911673999998</v>
      </c>
      <c r="D2483" s="102">
        <v>441.05875604854776</v>
      </c>
      <c r="E2483" s="102">
        <v>274.59992320999999</v>
      </c>
      <c r="G2483" s="103">
        <v>177.20375046000001</v>
      </c>
      <c r="H2483" s="104">
        <v>7992247.1399999997</v>
      </c>
    </row>
    <row r="2484" spans="2:8" ht="15.95" customHeight="1" x14ac:dyDescent="0.2">
      <c r="B2484" s="101">
        <v>43811</v>
      </c>
      <c r="C2484" s="102">
        <v>491.02248011</v>
      </c>
      <c r="D2484" s="102">
        <v>443.00409053317776</v>
      </c>
      <c r="E2484" s="102">
        <v>274.64684858999999</v>
      </c>
      <c r="G2484" s="103">
        <v>177.87150362</v>
      </c>
      <c r="H2484" s="104">
        <v>7752828.0999999996</v>
      </c>
    </row>
    <row r="2485" spans="2:8" ht="15.95" customHeight="1" x14ac:dyDescent="0.2">
      <c r="B2485" s="101">
        <v>43812</v>
      </c>
      <c r="C2485" s="102">
        <v>486.97808584000001</v>
      </c>
      <c r="D2485" s="102">
        <v>444.37700475566379</v>
      </c>
      <c r="E2485" s="102">
        <v>274.69378184999999</v>
      </c>
      <c r="G2485" s="103">
        <v>176.40643324000001</v>
      </c>
      <c r="H2485" s="104">
        <v>9414268.4299999997</v>
      </c>
    </row>
    <row r="2486" spans="2:8" ht="15.95" customHeight="1" x14ac:dyDescent="0.2">
      <c r="B2486" s="101">
        <v>43815</v>
      </c>
      <c r="C2486" s="102">
        <v>495.23195170000002</v>
      </c>
      <c r="D2486" s="102">
        <v>445.7066893229358</v>
      </c>
      <c r="E2486" s="102">
        <v>274.74072297999999</v>
      </c>
      <c r="G2486" s="103">
        <v>179.39637278999999</v>
      </c>
      <c r="H2486" s="104">
        <v>10029779.08</v>
      </c>
    </row>
    <row r="2487" spans="2:8" ht="15.95" customHeight="1" x14ac:dyDescent="0.2">
      <c r="B2487" s="101">
        <v>43816</v>
      </c>
      <c r="C2487" s="102">
        <v>493.85630738999998</v>
      </c>
      <c r="D2487" s="102">
        <v>446.69948071509179</v>
      </c>
      <c r="E2487" s="102">
        <v>274.78767198999998</v>
      </c>
      <c r="G2487" s="103">
        <v>178.89804953000001</v>
      </c>
      <c r="H2487" s="104">
        <v>8524978.4700000007</v>
      </c>
    </row>
    <row r="2488" spans="2:8" ht="15.95" customHeight="1" x14ac:dyDescent="0.2">
      <c r="B2488" s="101">
        <v>43817</v>
      </c>
      <c r="C2488" s="102">
        <v>504.28369126000001</v>
      </c>
      <c r="D2488" s="102">
        <v>448.93102533079383</v>
      </c>
      <c r="E2488" s="102">
        <v>274.83462933999999</v>
      </c>
      <c r="G2488" s="103">
        <v>182.67533983000001</v>
      </c>
      <c r="H2488" s="104">
        <v>7870703.2599999998</v>
      </c>
    </row>
    <row r="2489" spans="2:8" ht="15.95" customHeight="1" x14ac:dyDescent="0.2">
      <c r="B2489" s="101">
        <v>43818</v>
      </c>
      <c r="C2489" s="102">
        <v>502.38530212000001</v>
      </c>
      <c r="D2489" s="102">
        <v>451.11934029128184</v>
      </c>
      <c r="E2489" s="102">
        <v>274.88159456</v>
      </c>
      <c r="G2489" s="103">
        <v>181.98765373000001</v>
      </c>
      <c r="H2489" s="104">
        <v>7373058.4100000001</v>
      </c>
    </row>
    <row r="2490" spans="2:8" ht="15.95" customHeight="1" x14ac:dyDescent="0.2">
      <c r="B2490" s="101">
        <v>43819</v>
      </c>
      <c r="C2490" s="102">
        <v>512.97776331</v>
      </c>
      <c r="D2490" s="102">
        <v>454.92504062787981</v>
      </c>
      <c r="E2490" s="102">
        <v>274.92856767000001</v>
      </c>
      <c r="G2490" s="103">
        <v>185.82474282000001</v>
      </c>
      <c r="H2490" s="104">
        <v>14468498.039999999</v>
      </c>
    </row>
    <row r="2491" spans="2:8" ht="15.95" customHeight="1" x14ac:dyDescent="0.2">
      <c r="B2491" s="101">
        <v>43822</v>
      </c>
      <c r="C2491" s="102">
        <v>517.24226066999995</v>
      </c>
      <c r="D2491" s="102">
        <v>459.99632638781185</v>
      </c>
      <c r="E2491" s="102">
        <v>274.97554910999997</v>
      </c>
      <c r="G2491" s="103">
        <v>187.36954491</v>
      </c>
      <c r="H2491" s="104">
        <v>27117975.670000002</v>
      </c>
    </row>
    <row r="2492" spans="2:8" ht="15.95" customHeight="1" x14ac:dyDescent="0.2">
      <c r="B2492" s="101">
        <v>43825</v>
      </c>
      <c r="C2492" s="102">
        <v>532.89709291999998</v>
      </c>
      <c r="D2492" s="102">
        <v>467.29766608567985</v>
      </c>
      <c r="E2492" s="102">
        <v>275.06953563000002</v>
      </c>
      <c r="G2492" s="103">
        <v>193.04046359</v>
      </c>
      <c r="H2492" s="104">
        <v>9198156.7200000007</v>
      </c>
    </row>
    <row r="2493" spans="2:8" ht="15.95" customHeight="1" x14ac:dyDescent="0.2">
      <c r="B2493" s="101">
        <v>43826</v>
      </c>
      <c r="C2493" s="102">
        <v>546.68104890999996</v>
      </c>
      <c r="D2493" s="102">
        <v>472.4405043783799</v>
      </c>
      <c r="E2493" s="102">
        <v>275.11654116</v>
      </c>
      <c r="G2493" s="103">
        <v>198.03366263000001</v>
      </c>
      <c r="H2493" s="104">
        <v>7611487.7800000003</v>
      </c>
    </row>
    <row r="2494" spans="2:8" ht="15.95" customHeight="1" x14ac:dyDescent="0.2">
      <c r="B2494" s="101">
        <v>43829</v>
      </c>
      <c r="C2494" s="102">
        <v>544.75514686999998</v>
      </c>
      <c r="D2494" s="102">
        <v>476.65614110062779</v>
      </c>
      <c r="E2494" s="102">
        <v>275.16355457999998</v>
      </c>
      <c r="G2494" s="103">
        <v>197.33601006999999</v>
      </c>
      <c r="H2494" s="104">
        <v>6806273.1200000001</v>
      </c>
    </row>
    <row r="2495" spans="2:8" ht="15.95" customHeight="1" x14ac:dyDescent="0.2">
      <c r="B2495" s="101">
        <v>43832</v>
      </c>
      <c r="C2495" s="102">
        <v>561.57472484000004</v>
      </c>
      <c r="D2495" s="102">
        <v>480.76593970148986</v>
      </c>
      <c r="E2495" s="102">
        <v>275.25760550000001</v>
      </c>
      <c r="G2495" s="103">
        <v>202.31924265000001</v>
      </c>
      <c r="H2495" s="104">
        <v>14681723.949999999</v>
      </c>
    </row>
    <row r="2496" spans="2:8" ht="15.95" customHeight="1" x14ac:dyDescent="0.2">
      <c r="B2496" s="101">
        <v>43833</v>
      </c>
      <c r="C2496" s="102">
        <v>575.95989020000002</v>
      </c>
      <c r="D2496" s="102">
        <v>485.03076879001588</v>
      </c>
      <c r="E2496" s="102">
        <v>275.30464301000001</v>
      </c>
      <c r="G2496" s="103">
        <v>207.50180452999999</v>
      </c>
      <c r="H2496" s="104">
        <v>11920907.689999999</v>
      </c>
    </row>
    <row r="2497" spans="2:8" ht="15.95" customHeight="1" x14ac:dyDescent="0.2">
      <c r="B2497" s="101">
        <v>43836</v>
      </c>
      <c r="C2497" s="102">
        <v>586.33380753999995</v>
      </c>
      <c r="D2497" s="102">
        <v>484.39574006169988</v>
      </c>
      <c r="E2497" s="102">
        <v>275.35168838999999</v>
      </c>
      <c r="G2497" s="103">
        <v>211.23922895999999</v>
      </c>
      <c r="H2497" s="104">
        <v>11977553.59</v>
      </c>
    </row>
    <row r="2498" spans="2:8" ht="15.95" customHeight="1" x14ac:dyDescent="0.2">
      <c r="B2498" s="101">
        <v>43837</v>
      </c>
      <c r="C2498" s="102">
        <v>590.23440044999995</v>
      </c>
      <c r="D2498" s="102">
        <v>482.9512733064459</v>
      </c>
      <c r="E2498" s="102">
        <v>275.39874212000001</v>
      </c>
      <c r="G2498" s="103">
        <v>212.64450055</v>
      </c>
      <c r="H2498" s="104">
        <v>14372249.800000001</v>
      </c>
    </row>
    <row r="2499" spans="2:8" ht="15.95" customHeight="1" x14ac:dyDescent="0.2">
      <c r="B2499" s="101">
        <v>43838</v>
      </c>
      <c r="C2499" s="102">
        <v>570.53778940999996</v>
      </c>
      <c r="D2499" s="102">
        <v>474.62434730556987</v>
      </c>
      <c r="E2499" s="102">
        <v>275.44580372000001</v>
      </c>
      <c r="G2499" s="103">
        <v>205.54837735999999</v>
      </c>
      <c r="H2499" s="104">
        <v>12482578.800000001</v>
      </c>
    </row>
    <row r="2500" spans="2:8" ht="15.95" customHeight="1" x14ac:dyDescent="0.2">
      <c r="B2500" s="101">
        <v>43839</v>
      </c>
      <c r="C2500" s="102">
        <v>571.25704768000003</v>
      </c>
      <c r="D2500" s="102">
        <v>472.17069170273385</v>
      </c>
      <c r="E2500" s="102">
        <v>275.49287365999999</v>
      </c>
      <c r="G2500" s="103">
        <v>205.80750545000001</v>
      </c>
      <c r="H2500" s="104">
        <v>10942495.359999999</v>
      </c>
    </row>
    <row r="2501" spans="2:8" ht="15.95" customHeight="1" x14ac:dyDescent="0.2">
      <c r="B2501" s="101">
        <v>43840</v>
      </c>
      <c r="C2501" s="102">
        <v>578.86458705999996</v>
      </c>
      <c r="D2501" s="102">
        <v>473.28273731616991</v>
      </c>
      <c r="E2501" s="102">
        <v>275.53995148000001</v>
      </c>
      <c r="G2501" s="103">
        <v>208.54828337000001</v>
      </c>
      <c r="H2501" s="104">
        <v>7078693.2800000003</v>
      </c>
    </row>
    <row r="2502" spans="2:8" ht="15.95" customHeight="1" x14ac:dyDescent="0.2">
      <c r="B2502" s="101">
        <v>43843</v>
      </c>
      <c r="C2502" s="102">
        <v>575.51726972999995</v>
      </c>
      <c r="D2502" s="102">
        <v>473.94608892203996</v>
      </c>
      <c r="E2502" s="102">
        <v>275.58703716999997</v>
      </c>
      <c r="G2502" s="103">
        <v>207.34234108999999</v>
      </c>
      <c r="H2502" s="104">
        <v>8185840.2599999998</v>
      </c>
    </row>
    <row r="2503" spans="2:8" ht="15.95" customHeight="1" x14ac:dyDescent="0.2">
      <c r="B2503" s="101">
        <v>43844</v>
      </c>
      <c r="C2503" s="102">
        <v>576.37484689999997</v>
      </c>
      <c r="D2503" s="102">
        <v>474.41267106279804</v>
      </c>
      <c r="E2503" s="102">
        <v>275.63413121000002</v>
      </c>
      <c r="G2503" s="103">
        <v>207.65130151</v>
      </c>
      <c r="H2503" s="104">
        <v>6935752.6699999999</v>
      </c>
    </row>
    <row r="2504" spans="2:8" ht="15.95" customHeight="1" x14ac:dyDescent="0.2">
      <c r="B2504" s="101">
        <v>43845</v>
      </c>
      <c r="C2504" s="102">
        <v>574.02342564000003</v>
      </c>
      <c r="D2504" s="102">
        <v>473.32000426031993</v>
      </c>
      <c r="E2504" s="102">
        <v>275.68123312</v>
      </c>
      <c r="G2504" s="103">
        <v>206.80415196999999</v>
      </c>
      <c r="H2504" s="104">
        <v>6373467.0300000003</v>
      </c>
    </row>
    <row r="2505" spans="2:8" ht="15.95" customHeight="1" x14ac:dyDescent="0.2">
      <c r="B2505" s="101">
        <v>43846</v>
      </c>
      <c r="C2505" s="102">
        <v>561.57472484000004</v>
      </c>
      <c r="D2505" s="102">
        <v>471.39702994217998</v>
      </c>
      <c r="E2505" s="102">
        <v>275.72834290999998</v>
      </c>
      <c r="G2505" s="103">
        <v>202.31924265000001</v>
      </c>
      <c r="H2505" s="104">
        <v>8165623.3600000003</v>
      </c>
    </row>
    <row r="2506" spans="2:8" ht="15.95" customHeight="1" x14ac:dyDescent="0.2">
      <c r="B2506" s="101">
        <v>43847</v>
      </c>
      <c r="C2506" s="102">
        <v>561.57472484000004</v>
      </c>
      <c r="D2506" s="102">
        <v>469.722998810962</v>
      </c>
      <c r="E2506" s="102">
        <v>275.77546103999998</v>
      </c>
      <c r="G2506" s="103">
        <v>202.31924265000001</v>
      </c>
      <c r="H2506" s="104">
        <v>7319252.54</v>
      </c>
    </row>
    <row r="2507" spans="2:8" ht="15.95" customHeight="1" x14ac:dyDescent="0.2">
      <c r="B2507" s="101">
        <v>43850</v>
      </c>
      <c r="C2507" s="102">
        <v>559.52760515</v>
      </c>
      <c r="D2507" s="102">
        <v>467.95654565825191</v>
      </c>
      <c r="E2507" s="102">
        <v>275.82258704999998</v>
      </c>
      <c r="G2507" s="103">
        <v>201.58172422999999</v>
      </c>
      <c r="H2507" s="104">
        <v>5322793.92</v>
      </c>
    </row>
    <row r="2508" spans="2:8" ht="15.95" customHeight="1" x14ac:dyDescent="0.2">
      <c r="B2508" s="101">
        <v>43851</v>
      </c>
      <c r="C2508" s="102">
        <v>551.33912640999995</v>
      </c>
      <c r="D2508" s="102">
        <v>465.9977950737279</v>
      </c>
      <c r="E2508" s="102">
        <v>275.86972093000003</v>
      </c>
      <c r="G2508" s="103">
        <v>198.63165054000001</v>
      </c>
      <c r="H2508" s="104">
        <v>5289940.57</v>
      </c>
    </row>
    <row r="2509" spans="2:8" ht="15.95" customHeight="1" x14ac:dyDescent="0.2">
      <c r="B2509" s="101">
        <v>43852</v>
      </c>
      <c r="C2509" s="102">
        <v>551.06248860999995</v>
      </c>
      <c r="D2509" s="102">
        <v>465.1510901026399</v>
      </c>
      <c r="E2509" s="102">
        <v>275.91686315999999</v>
      </c>
      <c r="G2509" s="103">
        <v>198.53198588999999</v>
      </c>
      <c r="H2509" s="104">
        <v>6132161.7300000004</v>
      </c>
    </row>
    <row r="2510" spans="2:8" ht="15.95" customHeight="1" x14ac:dyDescent="0.2">
      <c r="B2510" s="101">
        <v>43853</v>
      </c>
      <c r="C2510" s="102">
        <v>553.24792720000005</v>
      </c>
      <c r="D2510" s="102">
        <v>465.27183500168587</v>
      </c>
      <c r="E2510" s="102">
        <v>275.96401326</v>
      </c>
      <c r="G2510" s="103">
        <v>199.31933663999999</v>
      </c>
      <c r="H2510" s="104">
        <v>4788100.17</v>
      </c>
    </row>
    <row r="2511" spans="2:8" ht="15.95" customHeight="1" x14ac:dyDescent="0.2">
      <c r="B2511" s="101">
        <v>43854</v>
      </c>
      <c r="C2511" s="102">
        <v>551.89240199999995</v>
      </c>
      <c r="D2511" s="102">
        <v>465.07804689210582</v>
      </c>
      <c r="E2511" s="102">
        <v>276.01117169999998</v>
      </c>
      <c r="G2511" s="103">
        <v>198.83097984</v>
      </c>
      <c r="H2511" s="104">
        <v>5857908.0899999999</v>
      </c>
    </row>
    <row r="2512" spans="2:8" ht="15.95" customHeight="1" x14ac:dyDescent="0.2">
      <c r="B2512" s="101">
        <v>43857</v>
      </c>
      <c r="C2512" s="102">
        <v>552.69465160000004</v>
      </c>
      <c r="D2512" s="102">
        <v>460.95185083581782</v>
      </c>
      <c r="E2512" s="102">
        <v>276.05833802000001</v>
      </c>
      <c r="G2512" s="103">
        <v>199.12000732999999</v>
      </c>
      <c r="H2512" s="104">
        <v>5587457.8899999997</v>
      </c>
    </row>
    <row r="2513" spans="2:8" ht="15.95" customHeight="1" x14ac:dyDescent="0.2">
      <c r="B2513" s="101">
        <v>43858</v>
      </c>
      <c r="C2513" s="102">
        <v>553.16493586000001</v>
      </c>
      <c r="D2513" s="102">
        <v>462.12352355989384</v>
      </c>
      <c r="E2513" s="102">
        <v>276.10551220999997</v>
      </c>
      <c r="G2513" s="103">
        <v>199.28943724000001</v>
      </c>
      <c r="H2513" s="104">
        <v>4902992.95</v>
      </c>
    </row>
    <row r="2514" spans="2:8" ht="15.95" customHeight="1" x14ac:dyDescent="0.2">
      <c r="B2514" s="101">
        <v>43859</v>
      </c>
      <c r="C2514" s="102">
        <v>549.15368781999996</v>
      </c>
      <c r="D2514" s="102">
        <v>460.30638736313983</v>
      </c>
      <c r="E2514" s="102">
        <v>276.15269475000002</v>
      </c>
      <c r="G2514" s="103">
        <v>197.84429979000001</v>
      </c>
      <c r="H2514" s="104">
        <v>3871678.17</v>
      </c>
    </row>
    <row r="2515" spans="2:8" ht="15.95" customHeight="1" x14ac:dyDescent="0.2">
      <c r="B2515" s="101">
        <v>43860</v>
      </c>
      <c r="C2515" s="102">
        <v>547.74283506999996</v>
      </c>
      <c r="D2515" s="102">
        <v>458.53993421042986</v>
      </c>
      <c r="E2515" s="102">
        <v>276.19988516000001</v>
      </c>
      <c r="G2515" s="103">
        <v>197.33601006999999</v>
      </c>
      <c r="H2515" s="104">
        <v>3610630.83</v>
      </c>
    </row>
    <row r="2516" spans="2:8" ht="15.95" customHeight="1" x14ac:dyDescent="0.2">
      <c r="B2516" s="101">
        <v>43861</v>
      </c>
      <c r="C2516" s="102">
        <v>547.79816261999997</v>
      </c>
      <c r="D2516" s="102">
        <v>458.72328757564787</v>
      </c>
      <c r="E2516" s="102">
        <v>276.24708391000001</v>
      </c>
      <c r="G2516" s="103">
        <v>197.355943</v>
      </c>
      <c r="H2516" s="104">
        <v>4452955.25</v>
      </c>
    </row>
    <row r="2517" spans="2:8" ht="15.95" customHeight="1" x14ac:dyDescent="0.2">
      <c r="B2517" s="101">
        <v>43864</v>
      </c>
      <c r="C2517" s="102">
        <v>538.19059144000005</v>
      </c>
      <c r="D2517" s="102">
        <v>455.55112528959984</v>
      </c>
      <c r="E2517" s="102">
        <v>276.29429054000002</v>
      </c>
      <c r="G2517" s="103">
        <v>193.17002764</v>
      </c>
      <c r="H2517" s="104">
        <v>6230340.4400000004</v>
      </c>
    </row>
    <row r="2518" spans="2:8" ht="15.95" customHeight="1" x14ac:dyDescent="0.2">
      <c r="B2518" s="101">
        <v>43865</v>
      </c>
      <c r="C2518" s="102">
        <v>530.63781872000004</v>
      </c>
      <c r="D2518" s="102">
        <v>455.93124811992988</v>
      </c>
      <c r="E2518" s="102">
        <v>276.34150505000002</v>
      </c>
      <c r="G2518" s="103">
        <v>190.45914911</v>
      </c>
      <c r="H2518" s="104">
        <v>7336346.3700000001</v>
      </c>
    </row>
    <row r="2519" spans="2:8" ht="15.95" customHeight="1" x14ac:dyDescent="0.2">
      <c r="B2519" s="101">
        <v>43866</v>
      </c>
      <c r="C2519" s="102">
        <v>522.02987922</v>
      </c>
      <c r="D2519" s="102">
        <v>454.42566357626981</v>
      </c>
      <c r="E2519" s="102">
        <v>276.38872788999998</v>
      </c>
      <c r="G2519" s="103">
        <v>187.36954491</v>
      </c>
      <c r="H2519" s="104">
        <v>5410959.4000000004</v>
      </c>
    </row>
    <row r="2520" spans="2:8" ht="15.95" customHeight="1" x14ac:dyDescent="0.2">
      <c r="B2520" s="101">
        <v>43867</v>
      </c>
      <c r="C2520" s="102">
        <v>527.58338858000002</v>
      </c>
      <c r="D2520" s="102">
        <v>453.59386538284178</v>
      </c>
      <c r="E2520" s="102">
        <v>276.43332866999998</v>
      </c>
      <c r="G2520" s="103">
        <v>189.36283795</v>
      </c>
      <c r="H2520" s="104">
        <v>4514751.3899999997</v>
      </c>
    </row>
    <row r="2521" spans="2:8" ht="15.95" customHeight="1" x14ac:dyDescent="0.2">
      <c r="B2521" s="101">
        <v>43868</v>
      </c>
      <c r="C2521" s="102">
        <v>527.58338858000002</v>
      </c>
      <c r="D2521" s="102">
        <v>451.41896652224784</v>
      </c>
      <c r="E2521" s="102">
        <v>276.47793684999999</v>
      </c>
      <c r="G2521" s="103">
        <v>189.36283795</v>
      </c>
      <c r="H2521" s="104">
        <v>4262419.6100000003</v>
      </c>
    </row>
    <row r="2522" spans="2:8" ht="15.95" customHeight="1" x14ac:dyDescent="0.2">
      <c r="B2522" s="101">
        <v>43871</v>
      </c>
      <c r="C2522" s="102">
        <v>524.14021277999996</v>
      </c>
      <c r="D2522" s="102">
        <v>447.88456953906183</v>
      </c>
      <c r="E2522" s="102">
        <v>276.52255198</v>
      </c>
      <c r="G2522" s="103">
        <v>188.12699627000001</v>
      </c>
      <c r="H2522" s="104">
        <v>5846533.6900000004</v>
      </c>
    </row>
    <row r="2523" spans="2:8" ht="15.95" customHeight="1" x14ac:dyDescent="0.2">
      <c r="B2523" s="101">
        <v>43872</v>
      </c>
      <c r="C2523" s="102">
        <v>535.94142015</v>
      </c>
      <c r="D2523" s="102">
        <v>450.23089634274578</v>
      </c>
      <c r="E2523" s="102">
        <v>276.56717452999999</v>
      </c>
      <c r="G2523" s="103">
        <v>192.36274395999999</v>
      </c>
      <c r="H2523" s="104">
        <v>3363770.44</v>
      </c>
    </row>
    <row r="2524" spans="2:8" ht="15.95" customHeight="1" x14ac:dyDescent="0.2">
      <c r="B2524" s="101">
        <v>43873</v>
      </c>
      <c r="C2524" s="102">
        <v>536.05249033999996</v>
      </c>
      <c r="D2524" s="102">
        <v>452.30144775971974</v>
      </c>
      <c r="E2524" s="102">
        <v>276.61180402999997</v>
      </c>
      <c r="G2524" s="103">
        <v>192.40260982000001</v>
      </c>
      <c r="H2524" s="104">
        <v>4018726.41</v>
      </c>
    </row>
    <row r="2525" spans="2:8" ht="15.95" customHeight="1" x14ac:dyDescent="0.2">
      <c r="B2525" s="101">
        <v>43874</v>
      </c>
      <c r="C2525" s="102">
        <v>539.52343369000005</v>
      </c>
      <c r="D2525" s="102">
        <v>453.10641375335973</v>
      </c>
      <c r="E2525" s="102">
        <v>276.65644093999998</v>
      </c>
      <c r="G2525" s="103">
        <v>193.64841795999999</v>
      </c>
      <c r="H2525" s="104">
        <v>2661332.59</v>
      </c>
    </row>
    <row r="2526" spans="2:8" ht="15.95" customHeight="1" x14ac:dyDescent="0.2">
      <c r="B2526" s="101">
        <v>43875</v>
      </c>
      <c r="C2526" s="102">
        <v>543.82740344000001</v>
      </c>
      <c r="D2526" s="102">
        <v>454.49721610903771</v>
      </c>
      <c r="E2526" s="102">
        <v>276.70108479999999</v>
      </c>
      <c r="G2526" s="103">
        <v>195.19322005999999</v>
      </c>
      <c r="H2526" s="104">
        <v>3105840.13</v>
      </c>
    </row>
    <row r="2527" spans="2:8" ht="15.95" customHeight="1" x14ac:dyDescent="0.2">
      <c r="B2527" s="101">
        <v>43878</v>
      </c>
      <c r="C2527" s="102">
        <v>541.16171895000002</v>
      </c>
      <c r="D2527" s="102">
        <v>454.2020619113697</v>
      </c>
      <c r="E2527" s="102">
        <v>276.74573607999997</v>
      </c>
      <c r="G2527" s="103">
        <v>194.23643941</v>
      </c>
      <c r="H2527" s="104">
        <v>4849440.3899999997</v>
      </c>
    </row>
    <row r="2528" spans="2:8" ht="15.95" customHeight="1" x14ac:dyDescent="0.2">
      <c r="B2528" s="101">
        <v>43879</v>
      </c>
      <c r="C2528" s="102">
        <v>524.91770409000003</v>
      </c>
      <c r="D2528" s="102">
        <v>450.98368861457578</v>
      </c>
      <c r="E2528" s="102">
        <v>276.79039476999998</v>
      </c>
      <c r="G2528" s="103">
        <v>188.40605729000001</v>
      </c>
      <c r="H2528" s="104">
        <v>5890978.5700000003</v>
      </c>
    </row>
    <row r="2529" spans="2:8" ht="15.95" customHeight="1" x14ac:dyDescent="0.2">
      <c r="B2529" s="101">
        <v>43880</v>
      </c>
      <c r="C2529" s="102">
        <v>523.55709430000002</v>
      </c>
      <c r="D2529" s="102">
        <v>449.12928547367176</v>
      </c>
      <c r="E2529" s="102">
        <v>276.83506040999998</v>
      </c>
      <c r="G2529" s="103">
        <v>187.9177005</v>
      </c>
      <c r="H2529" s="104">
        <v>3495403.69</v>
      </c>
    </row>
    <row r="2530" spans="2:8" ht="15.95" customHeight="1" x14ac:dyDescent="0.2">
      <c r="B2530" s="101">
        <v>43881</v>
      </c>
      <c r="C2530" s="102">
        <v>519.36419473000001</v>
      </c>
      <c r="D2530" s="102">
        <v>449.1590990289917</v>
      </c>
      <c r="E2530" s="102">
        <v>276.87973346000001</v>
      </c>
      <c r="G2530" s="103">
        <v>186.41276425999999</v>
      </c>
      <c r="H2530" s="104">
        <v>3443581.39</v>
      </c>
    </row>
    <row r="2531" spans="2:8" ht="15.95" customHeight="1" x14ac:dyDescent="0.2">
      <c r="B2531" s="101">
        <v>43882</v>
      </c>
      <c r="C2531" s="102">
        <v>513.69961519000003</v>
      </c>
      <c r="D2531" s="102">
        <v>449.82245063486175</v>
      </c>
      <c r="E2531" s="102">
        <v>276.92441345999998</v>
      </c>
      <c r="G2531" s="103">
        <v>184.37960537000001</v>
      </c>
      <c r="H2531" s="104">
        <v>3889729.44</v>
      </c>
    </row>
    <row r="2532" spans="2:8" ht="15.95" customHeight="1" x14ac:dyDescent="0.2">
      <c r="B2532" s="101">
        <v>43887</v>
      </c>
      <c r="C2532" s="102">
        <v>497.45560032999998</v>
      </c>
      <c r="D2532" s="102">
        <v>443.13079814328773</v>
      </c>
      <c r="E2532" s="102">
        <v>276.96910087999998</v>
      </c>
      <c r="G2532" s="103">
        <v>178.54922325000001</v>
      </c>
      <c r="H2532" s="104">
        <v>5844850.7400000002</v>
      </c>
    </row>
    <row r="2533" spans="2:8" ht="15.95" customHeight="1" x14ac:dyDescent="0.2">
      <c r="B2533" s="101">
        <v>43888</v>
      </c>
      <c r="C2533" s="102">
        <v>496.48373620000001</v>
      </c>
      <c r="D2533" s="102">
        <v>443.09800323243576</v>
      </c>
      <c r="E2533" s="102">
        <v>277.01379524999999</v>
      </c>
      <c r="G2533" s="103">
        <v>178.20039697000001</v>
      </c>
      <c r="H2533" s="104">
        <v>3405345.2</v>
      </c>
    </row>
    <row r="2534" spans="2:8" ht="15.95" customHeight="1" x14ac:dyDescent="0.2">
      <c r="B2534" s="101">
        <v>43889</v>
      </c>
      <c r="C2534" s="102">
        <v>491.04129703000001</v>
      </c>
      <c r="D2534" s="102">
        <v>441.80856696484574</v>
      </c>
      <c r="E2534" s="102">
        <v>277.05849703000001</v>
      </c>
      <c r="G2534" s="103">
        <v>176.24696979999999</v>
      </c>
      <c r="H2534" s="104">
        <v>4212633.37</v>
      </c>
    </row>
    <row r="2535" spans="2:8" ht="15.95" customHeight="1" x14ac:dyDescent="0.2">
      <c r="B2535" s="101">
        <v>43892</v>
      </c>
      <c r="C2535" s="102">
        <v>499.12772383999999</v>
      </c>
      <c r="D2535" s="102">
        <v>445.01650551727766</v>
      </c>
      <c r="E2535" s="102">
        <v>277.10320575999998</v>
      </c>
      <c r="G2535" s="103">
        <v>178.39972628000001</v>
      </c>
      <c r="H2535" s="104">
        <v>3616606.09</v>
      </c>
    </row>
    <row r="2536" spans="2:8" ht="15.95" customHeight="1" x14ac:dyDescent="0.2">
      <c r="B2536" s="101">
        <v>43893</v>
      </c>
      <c r="C2536" s="102">
        <v>501.91614687999999</v>
      </c>
      <c r="D2536" s="102">
        <v>447.06767812329372</v>
      </c>
      <c r="E2536" s="102">
        <v>277.14792189999997</v>
      </c>
      <c r="G2536" s="103">
        <v>179.39637278999999</v>
      </c>
      <c r="H2536" s="104">
        <v>4435280.21</v>
      </c>
    </row>
    <row r="2537" spans="2:8" ht="15.95" customHeight="1" x14ac:dyDescent="0.2">
      <c r="B2537" s="101">
        <v>43894</v>
      </c>
      <c r="C2537" s="102">
        <v>500.52193535999999</v>
      </c>
      <c r="D2537" s="102">
        <v>447.62071957447978</v>
      </c>
      <c r="E2537" s="102">
        <v>277.19264545999999</v>
      </c>
      <c r="G2537" s="103">
        <v>178.89804953000001</v>
      </c>
      <c r="H2537" s="104">
        <v>4213178.3899999997</v>
      </c>
    </row>
    <row r="2538" spans="2:8" ht="15.95" customHeight="1" x14ac:dyDescent="0.2">
      <c r="B2538" s="101">
        <v>43895</v>
      </c>
      <c r="C2538" s="102">
        <v>499.37868192000002</v>
      </c>
      <c r="D2538" s="102">
        <v>446.30146975156975</v>
      </c>
      <c r="E2538" s="102">
        <v>277.23737596000001</v>
      </c>
      <c r="G2538" s="103">
        <v>178.48942446000001</v>
      </c>
      <c r="H2538" s="104">
        <v>2395565.5499999998</v>
      </c>
    </row>
    <row r="2539" spans="2:8" ht="15.95" customHeight="1" x14ac:dyDescent="0.2">
      <c r="B2539" s="101">
        <v>43896</v>
      </c>
      <c r="C2539" s="102">
        <v>496.86910117999997</v>
      </c>
      <c r="D2539" s="102">
        <v>442.18421776187779</v>
      </c>
      <c r="E2539" s="102">
        <v>277.28211389000001</v>
      </c>
      <c r="G2539" s="103">
        <v>177.5924426</v>
      </c>
      <c r="H2539" s="104">
        <v>3326233.97</v>
      </c>
    </row>
    <row r="2540" spans="2:8" ht="15.95" customHeight="1" x14ac:dyDescent="0.2">
      <c r="B2540" s="101">
        <v>43899</v>
      </c>
      <c r="C2540" s="102">
        <v>474.03191650000002</v>
      </c>
      <c r="D2540" s="102">
        <v>426.48738088589784</v>
      </c>
      <c r="E2540" s="102">
        <v>277.32685875999999</v>
      </c>
      <c r="G2540" s="103">
        <v>169.42990764000001</v>
      </c>
      <c r="H2540" s="104">
        <v>7335972.0899999999</v>
      </c>
    </row>
    <row r="2541" spans="2:8" ht="15.95" customHeight="1" x14ac:dyDescent="0.2">
      <c r="B2541" s="101">
        <v>43900</v>
      </c>
      <c r="C2541" s="102">
        <v>475.11940148000002</v>
      </c>
      <c r="D2541" s="102">
        <v>432.54698600468777</v>
      </c>
      <c r="E2541" s="102">
        <v>277.37161104</v>
      </c>
      <c r="G2541" s="103">
        <v>169.81859978</v>
      </c>
      <c r="H2541" s="104">
        <v>6344697.5899999999</v>
      </c>
    </row>
    <row r="2542" spans="2:8" ht="15.95" customHeight="1" x14ac:dyDescent="0.2">
      <c r="B2542" s="101">
        <v>43901</v>
      </c>
      <c r="C2542" s="102">
        <v>468.20411235</v>
      </c>
      <c r="D2542" s="102">
        <v>424.62105232286581</v>
      </c>
      <c r="E2542" s="102">
        <v>277.41637073999999</v>
      </c>
      <c r="G2542" s="103">
        <v>167.34691642000001</v>
      </c>
      <c r="H2542" s="104">
        <v>3841150.58</v>
      </c>
    </row>
    <row r="2543" spans="2:8" ht="15.95" customHeight="1" x14ac:dyDescent="0.2">
      <c r="B2543" s="101">
        <v>43902</v>
      </c>
      <c r="C2543" s="102">
        <v>433.43247706</v>
      </c>
      <c r="D2543" s="102">
        <v>396.73047132100572</v>
      </c>
      <c r="E2543" s="102">
        <v>277.46113738999998</v>
      </c>
      <c r="G2543" s="103">
        <v>154.91873437000001</v>
      </c>
      <c r="H2543" s="104">
        <v>10100399.119999999</v>
      </c>
    </row>
    <row r="2544" spans="2:8" ht="15.95" customHeight="1" x14ac:dyDescent="0.2">
      <c r="B2544" s="101">
        <v>43903</v>
      </c>
      <c r="C2544" s="102">
        <v>431.92672862000001</v>
      </c>
      <c r="D2544" s="102">
        <v>402.64249934096176</v>
      </c>
      <c r="E2544" s="102">
        <v>277.50591144999999</v>
      </c>
      <c r="G2544" s="103">
        <v>154.38054525000001</v>
      </c>
      <c r="H2544" s="104">
        <v>7865180.6399999997</v>
      </c>
    </row>
    <row r="2545" spans="2:8" ht="15.95" customHeight="1" x14ac:dyDescent="0.2">
      <c r="B2545" s="101">
        <v>43906</v>
      </c>
      <c r="C2545" s="102">
        <v>412.68660965999999</v>
      </c>
      <c r="D2545" s="102">
        <v>383.97026964404574</v>
      </c>
      <c r="E2545" s="102">
        <v>277.55069245999999</v>
      </c>
      <c r="G2545" s="103">
        <v>147.50368429</v>
      </c>
      <c r="H2545" s="104">
        <v>9864048.5899999999</v>
      </c>
    </row>
    <row r="2546" spans="2:8" ht="15.95" customHeight="1" x14ac:dyDescent="0.2">
      <c r="B2546" s="101">
        <v>43907</v>
      </c>
      <c r="C2546" s="102">
        <v>400.13870599000001</v>
      </c>
      <c r="D2546" s="102">
        <v>375.78495803093978</v>
      </c>
      <c r="E2546" s="102">
        <v>277.59548088999998</v>
      </c>
      <c r="G2546" s="103">
        <v>143.01877497000001</v>
      </c>
      <c r="H2546" s="104">
        <v>4638361</v>
      </c>
    </row>
    <row r="2547" spans="2:8" ht="15.95" customHeight="1" x14ac:dyDescent="0.2">
      <c r="B2547" s="101">
        <v>43908</v>
      </c>
      <c r="C2547" s="102">
        <v>329.03391850999998</v>
      </c>
      <c r="D2547" s="102">
        <v>326.06787317930781</v>
      </c>
      <c r="E2547" s="102">
        <v>277.64027626000001</v>
      </c>
      <c r="G2547" s="103">
        <v>117.60428883</v>
      </c>
      <c r="H2547" s="104">
        <v>6672112.5599999996</v>
      </c>
    </row>
    <row r="2548" spans="2:8" ht="15.95" customHeight="1" x14ac:dyDescent="0.2">
      <c r="B2548" s="101">
        <v>43909</v>
      </c>
      <c r="C2548" s="102">
        <v>363.80555379999998</v>
      </c>
      <c r="D2548" s="102">
        <v>329.03283125588183</v>
      </c>
      <c r="E2548" s="102">
        <v>277.67977652000002</v>
      </c>
      <c r="G2548" s="103">
        <v>130.03247088000001</v>
      </c>
      <c r="H2548" s="104">
        <v>6275620.6600000001</v>
      </c>
    </row>
    <row r="2549" spans="2:8" ht="15.95" customHeight="1" x14ac:dyDescent="0.2">
      <c r="B2549" s="101">
        <v>43910</v>
      </c>
      <c r="C2549" s="102">
        <v>372.25447559999998</v>
      </c>
      <c r="D2549" s="102">
        <v>339.36770020755984</v>
      </c>
      <c r="E2549" s="102">
        <v>277.71928234000001</v>
      </c>
      <c r="G2549" s="103">
        <v>133.05230982</v>
      </c>
      <c r="H2549" s="104">
        <v>4667684.8099999996</v>
      </c>
    </row>
    <row r="2550" spans="2:8" ht="15.95" customHeight="1" x14ac:dyDescent="0.2">
      <c r="B2550" s="101">
        <v>43913</v>
      </c>
      <c r="C2550" s="102">
        <v>340.32703182</v>
      </c>
      <c r="D2550" s="102">
        <v>323.3667650673159</v>
      </c>
      <c r="E2550" s="102">
        <v>277.75879371000002</v>
      </c>
      <c r="G2550" s="103">
        <v>121.64070721</v>
      </c>
      <c r="H2550" s="104">
        <v>3876615.64</v>
      </c>
    </row>
    <row r="2551" spans="2:8" ht="15.95" customHeight="1" x14ac:dyDescent="0.2">
      <c r="B2551" s="101">
        <v>43914</v>
      </c>
      <c r="C2551" s="102">
        <v>365.42283916000002</v>
      </c>
      <c r="D2551" s="102">
        <v>332.45244605108587</v>
      </c>
      <c r="E2551" s="102">
        <v>277.79831065000002</v>
      </c>
      <c r="G2551" s="103">
        <v>130.61052586</v>
      </c>
      <c r="H2551" s="104">
        <v>3459102.1</v>
      </c>
    </row>
    <row r="2552" spans="2:8" ht="15.95" customHeight="1" x14ac:dyDescent="0.2">
      <c r="B2552" s="101">
        <v>43915</v>
      </c>
      <c r="C2552" s="102">
        <v>402.36944441999998</v>
      </c>
      <c r="D2552" s="102">
        <v>351.8074061648299</v>
      </c>
      <c r="E2552" s="102">
        <v>277.83783314999999</v>
      </c>
      <c r="G2552" s="103">
        <v>143.81609219000001</v>
      </c>
      <c r="H2552" s="104">
        <v>5709803.0300000003</v>
      </c>
    </row>
    <row r="2553" spans="2:8" ht="15.95" customHeight="1" x14ac:dyDescent="0.2">
      <c r="B2553" s="101">
        <v>43916</v>
      </c>
      <c r="C2553" s="102">
        <v>436.10936318</v>
      </c>
      <c r="D2553" s="102">
        <v>364.20835450018382</v>
      </c>
      <c r="E2553" s="102">
        <v>277.87736121</v>
      </c>
      <c r="G2553" s="103">
        <v>155.87551501999999</v>
      </c>
      <c r="H2553" s="104">
        <v>6371208.2699999996</v>
      </c>
    </row>
    <row r="2554" spans="2:8" ht="15.95" customHeight="1" x14ac:dyDescent="0.2">
      <c r="B2554" s="101">
        <v>43917</v>
      </c>
      <c r="C2554" s="102">
        <v>448.90822492000001</v>
      </c>
      <c r="D2554" s="102">
        <v>368.0259802589099</v>
      </c>
      <c r="E2554" s="102">
        <v>277.91689481999998</v>
      </c>
      <c r="G2554" s="103">
        <v>160.45012252999999</v>
      </c>
      <c r="H2554" s="104">
        <v>8109869.3499999996</v>
      </c>
    </row>
    <row r="2555" spans="2:8" ht="15.95" customHeight="1" x14ac:dyDescent="0.2">
      <c r="B2555" s="101">
        <v>43920</v>
      </c>
      <c r="C2555" s="102">
        <v>423.03165912999998</v>
      </c>
      <c r="D2555" s="102">
        <v>369.28560297117997</v>
      </c>
      <c r="E2555" s="102">
        <v>277.95643446999998</v>
      </c>
      <c r="G2555" s="103">
        <v>151.20124286999999</v>
      </c>
      <c r="H2555" s="104">
        <v>3355535.44</v>
      </c>
    </row>
    <row r="2556" spans="2:8" ht="15.95" customHeight="1" x14ac:dyDescent="0.2">
      <c r="B2556" s="101">
        <v>43921</v>
      </c>
      <c r="C2556" s="102">
        <v>426.62872485000003</v>
      </c>
      <c r="D2556" s="102">
        <v>371.78994161805991</v>
      </c>
      <c r="E2556" s="102">
        <v>277.99597967</v>
      </c>
      <c r="G2556" s="103">
        <v>152.48691686999999</v>
      </c>
      <c r="H2556" s="104">
        <v>2271030.5099999998</v>
      </c>
    </row>
    <row r="2557" spans="2:8" ht="15.95" customHeight="1" x14ac:dyDescent="0.2">
      <c r="B2557" s="101">
        <v>43922</v>
      </c>
      <c r="C2557" s="102">
        <v>411.64701380000002</v>
      </c>
      <c r="D2557" s="102">
        <v>367.34623119761392</v>
      </c>
      <c r="E2557" s="102">
        <v>278.03553042999999</v>
      </c>
      <c r="G2557" s="103">
        <v>146.50703777999999</v>
      </c>
      <c r="H2557" s="104">
        <v>2821470.96</v>
      </c>
    </row>
    <row r="2558" spans="2:8" ht="15.95" customHeight="1" x14ac:dyDescent="0.2">
      <c r="B2558" s="101">
        <v>43923</v>
      </c>
      <c r="C2558" s="102">
        <v>396.24525477999998</v>
      </c>
      <c r="D2558" s="102">
        <v>364.5810239416839</v>
      </c>
      <c r="E2558" s="102">
        <v>278.07508675000003</v>
      </c>
      <c r="G2558" s="103">
        <v>141.02548193999999</v>
      </c>
      <c r="H2558" s="104">
        <v>2399732.62</v>
      </c>
    </row>
    <row r="2559" spans="2:8" ht="15.95" customHeight="1" x14ac:dyDescent="0.2">
      <c r="B2559" s="101">
        <v>43924</v>
      </c>
      <c r="C2559" s="102">
        <v>385.04397549999999</v>
      </c>
      <c r="D2559" s="102">
        <v>360.40712619688389</v>
      </c>
      <c r="E2559" s="102">
        <v>278.11464862999998</v>
      </c>
      <c r="G2559" s="103">
        <v>137.03889588000001</v>
      </c>
      <c r="H2559" s="104">
        <v>2376519.5</v>
      </c>
    </row>
    <row r="2560" spans="2:8" ht="15.95" customHeight="1" x14ac:dyDescent="0.2">
      <c r="B2560" s="101">
        <v>43927</v>
      </c>
      <c r="C2560" s="102">
        <v>383.78383158000003</v>
      </c>
      <c r="D2560" s="102">
        <v>363.44363680622592</v>
      </c>
      <c r="E2560" s="102">
        <v>278.15421607000002</v>
      </c>
      <c r="G2560" s="103">
        <v>136.59040494999999</v>
      </c>
      <c r="H2560" s="104">
        <v>2302863.41</v>
      </c>
    </row>
    <row r="2561" spans="2:8" ht="15.95" customHeight="1" x14ac:dyDescent="0.2">
      <c r="B2561" s="101">
        <v>43928</v>
      </c>
      <c r="C2561" s="102">
        <v>399.04557460000001</v>
      </c>
      <c r="D2561" s="102">
        <v>370.19789776397187</v>
      </c>
      <c r="E2561" s="102">
        <v>278.19378906999998</v>
      </c>
      <c r="G2561" s="103">
        <v>142.02212846</v>
      </c>
      <c r="H2561" s="104">
        <v>8739734.2599999998</v>
      </c>
    </row>
    <row r="2562" spans="2:8" ht="15.95" customHeight="1" x14ac:dyDescent="0.2">
      <c r="B2562" s="101">
        <v>43929</v>
      </c>
      <c r="C2562" s="102">
        <v>402.71399357000001</v>
      </c>
      <c r="D2562" s="102">
        <v>373.23738972884587</v>
      </c>
      <c r="E2562" s="102">
        <v>278.23336810000001</v>
      </c>
      <c r="G2562" s="103">
        <v>143.32773538999999</v>
      </c>
      <c r="H2562" s="104">
        <v>2886938.89</v>
      </c>
    </row>
    <row r="2563" spans="2:8" ht="15.95" customHeight="1" x14ac:dyDescent="0.2">
      <c r="B2563" s="101">
        <v>43930</v>
      </c>
      <c r="C2563" s="102">
        <v>397.64541469</v>
      </c>
      <c r="D2563" s="102">
        <v>375.68210126508586</v>
      </c>
      <c r="E2563" s="102">
        <v>278.27295268</v>
      </c>
      <c r="G2563" s="103">
        <v>141.5238052</v>
      </c>
      <c r="H2563" s="104">
        <v>3805509.98</v>
      </c>
    </row>
    <row r="2564" spans="2:8" ht="15.95" customHeight="1" x14ac:dyDescent="0.2">
      <c r="B2564" s="101">
        <v>43934</v>
      </c>
      <c r="C2564" s="102">
        <v>394.84509487000003</v>
      </c>
      <c r="D2564" s="102">
        <v>376.79265620075586</v>
      </c>
      <c r="E2564" s="102">
        <v>278.31254282999998</v>
      </c>
      <c r="G2564" s="103">
        <v>140.52715868999999</v>
      </c>
      <c r="H2564" s="104">
        <v>2863252.29</v>
      </c>
    </row>
    <row r="2565" spans="2:8" ht="15.95" customHeight="1" x14ac:dyDescent="0.2">
      <c r="B2565" s="101">
        <v>43935</v>
      </c>
      <c r="C2565" s="102">
        <v>400.66976010000002</v>
      </c>
      <c r="D2565" s="102">
        <v>379.99910407542194</v>
      </c>
      <c r="E2565" s="102">
        <v>278.35213854</v>
      </c>
      <c r="G2565" s="103">
        <v>142.60018344</v>
      </c>
      <c r="H2565" s="104">
        <v>2843456.9</v>
      </c>
    </row>
    <row r="2566" spans="2:8" ht="15.95" customHeight="1" x14ac:dyDescent="0.2">
      <c r="B2566" s="101">
        <v>43936</v>
      </c>
      <c r="C2566" s="102">
        <v>401.00579848000001</v>
      </c>
      <c r="D2566" s="102">
        <v>379.29401349210394</v>
      </c>
      <c r="E2566" s="102">
        <v>278.39173979999998</v>
      </c>
      <c r="G2566" s="103">
        <v>142.71978102</v>
      </c>
      <c r="H2566" s="104">
        <v>2779744.05</v>
      </c>
    </row>
    <row r="2567" spans="2:8" ht="15.95" customHeight="1" x14ac:dyDescent="0.2">
      <c r="B2567" s="101">
        <v>43937</v>
      </c>
      <c r="C2567" s="102">
        <v>406.01837096000003</v>
      </c>
      <c r="D2567" s="102">
        <v>380.14966252978792</v>
      </c>
      <c r="E2567" s="102">
        <v>278.43134663000001</v>
      </c>
      <c r="G2567" s="103">
        <v>144.50377828000001</v>
      </c>
      <c r="H2567" s="104">
        <v>4718007.03</v>
      </c>
    </row>
    <row r="2568" spans="2:8" ht="15.95" customHeight="1" x14ac:dyDescent="0.2">
      <c r="B2568" s="101">
        <v>43938</v>
      </c>
      <c r="C2568" s="102">
        <v>406.04637416000003</v>
      </c>
      <c r="D2568" s="102">
        <v>381.53599285216791</v>
      </c>
      <c r="E2568" s="102">
        <v>278.47095902000001</v>
      </c>
      <c r="G2568" s="103">
        <v>144.51374475</v>
      </c>
      <c r="H2568" s="104">
        <v>1833128.9</v>
      </c>
    </row>
    <row r="2569" spans="2:8" ht="15.95" customHeight="1" x14ac:dyDescent="0.2">
      <c r="B2569" s="101">
        <v>43941</v>
      </c>
      <c r="C2569" s="102">
        <v>397.92544667999999</v>
      </c>
      <c r="D2569" s="102">
        <v>380.95015649012993</v>
      </c>
      <c r="E2569" s="102">
        <v>278.51057742</v>
      </c>
      <c r="G2569" s="103">
        <v>141.62346984999999</v>
      </c>
      <c r="H2569" s="104">
        <v>3491636.62</v>
      </c>
    </row>
    <row r="2570" spans="2:8" ht="15.95" customHeight="1" x14ac:dyDescent="0.2">
      <c r="B2570" s="101">
        <v>43943</v>
      </c>
      <c r="C2570" s="102">
        <v>406.04637416000003</v>
      </c>
      <c r="D2570" s="102">
        <v>383.56033325839593</v>
      </c>
      <c r="E2570" s="102">
        <v>278.55020139999999</v>
      </c>
      <c r="G2570" s="103">
        <v>144.51374475</v>
      </c>
      <c r="H2570" s="104">
        <v>7422953.2400000002</v>
      </c>
    </row>
    <row r="2571" spans="2:8" ht="15.95" customHeight="1" x14ac:dyDescent="0.2">
      <c r="B2571" s="101">
        <v>43944</v>
      </c>
      <c r="C2571" s="102">
        <v>403.27405754</v>
      </c>
      <c r="D2571" s="102">
        <v>386.46417354656393</v>
      </c>
      <c r="E2571" s="102">
        <v>278.58983092</v>
      </c>
      <c r="G2571" s="103">
        <v>143.52706470000001</v>
      </c>
      <c r="H2571" s="104">
        <v>6685464.9900000002</v>
      </c>
    </row>
    <row r="2572" spans="2:8" ht="15.95" customHeight="1" x14ac:dyDescent="0.2">
      <c r="B2572" s="101">
        <v>43945</v>
      </c>
      <c r="C2572" s="102">
        <v>387.84429532000001</v>
      </c>
      <c r="D2572" s="102">
        <v>376.92234516639797</v>
      </c>
      <c r="E2572" s="102">
        <v>278.62946602</v>
      </c>
      <c r="G2572" s="103">
        <v>138.0355424</v>
      </c>
      <c r="H2572" s="104">
        <v>7724042.8600000003</v>
      </c>
    </row>
    <row r="2573" spans="2:8" ht="15.95" customHeight="1" x14ac:dyDescent="0.2">
      <c r="B2573" s="101">
        <v>43948</v>
      </c>
      <c r="C2573" s="102">
        <v>399.04557460000001</v>
      </c>
      <c r="D2573" s="102">
        <v>381.1528886663059</v>
      </c>
      <c r="E2573" s="102">
        <v>278.66910667000002</v>
      </c>
      <c r="G2573" s="103">
        <v>142.02212846</v>
      </c>
      <c r="H2573" s="104">
        <v>4052637.55</v>
      </c>
    </row>
    <row r="2574" spans="2:8" ht="15.95" customHeight="1" x14ac:dyDescent="0.2">
      <c r="B2574" s="101">
        <v>43949</v>
      </c>
      <c r="C2574" s="102">
        <v>399.07357780000001</v>
      </c>
      <c r="D2574" s="102">
        <v>383.53201038084188</v>
      </c>
      <c r="E2574" s="102">
        <v>278.70875288000002</v>
      </c>
      <c r="G2574" s="103">
        <v>142.03209491999999</v>
      </c>
      <c r="H2574" s="104">
        <v>6409973.8200000003</v>
      </c>
    </row>
    <row r="2575" spans="2:8" ht="15.95" customHeight="1" x14ac:dyDescent="0.2">
      <c r="B2575" s="101">
        <v>43950</v>
      </c>
      <c r="C2575" s="102">
        <v>405.34629419999999</v>
      </c>
      <c r="D2575" s="102">
        <v>386.57150234571594</v>
      </c>
      <c r="E2575" s="102">
        <v>278.74840511000002</v>
      </c>
      <c r="G2575" s="103">
        <v>144.26458312</v>
      </c>
      <c r="H2575" s="104">
        <v>7999707.9000000004</v>
      </c>
    </row>
    <row r="2576" spans="2:8" ht="15.95" customHeight="1" x14ac:dyDescent="0.2">
      <c r="B2576" s="101">
        <v>43951</v>
      </c>
      <c r="C2576" s="102">
        <v>409.12672595999999</v>
      </c>
      <c r="D2576" s="102">
        <v>388.11584451129187</v>
      </c>
      <c r="E2576" s="102">
        <v>278.7880629</v>
      </c>
      <c r="G2576" s="103">
        <v>145.61005592000001</v>
      </c>
      <c r="H2576" s="104">
        <v>2605203.4900000002</v>
      </c>
    </row>
    <row r="2577" spans="2:8" ht="15.95" customHeight="1" x14ac:dyDescent="0.2">
      <c r="B2577" s="101">
        <v>43955</v>
      </c>
      <c r="C2577" s="102">
        <v>403.70094033999999</v>
      </c>
      <c r="D2577" s="102">
        <v>384.96604239173388</v>
      </c>
      <c r="E2577" s="102">
        <v>278.82772626000002</v>
      </c>
      <c r="G2577" s="103">
        <v>143.11843963000001</v>
      </c>
      <c r="H2577" s="104">
        <v>2499365.92</v>
      </c>
    </row>
    <row r="2578" spans="2:8" ht="15.95" customHeight="1" x14ac:dyDescent="0.2">
      <c r="B2578" s="101">
        <v>43956</v>
      </c>
      <c r="C2578" s="102">
        <v>400.88965245999998</v>
      </c>
      <c r="D2578" s="102">
        <v>385.7203253413299</v>
      </c>
      <c r="E2578" s="102">
        <v>278.86739517000001</v>
      </c>
      <c r="G2578" s="103">
        <v>142.12179311</v>
      </c>
      <c r="H2578" s="104">
        <v>2251558.9500000002</v>
      </c>
    </row>
    <row r="2579" spans="2:8" ht="15.95" customHeight="1" x14ac:dyDescent="0.2">
      <c r="B2579" s="101">
        <v>43957</v>
      </c>
      <c r="C2579" s="102">
        <v>397.79723577999999</v>
      </c>
      <c r="D2579" s="102">
        <v>385.54293468717589</v>
      </c>
      <c r="E2579" s="102">
        <v>278.90706964999998</v>
      </c>
      <c r="G2579" s="103">
        <v>141.02548193999999</v>
      </c>
      <c r="H2579" s="104">
        <v>2483928.5099999998</v>
      </c>
    </row>
    <row r="2580" spans="2:8" ht="15.95" customHeight="1" x14ac:dyDescent="0.2">
      <c r="B2580" s="101">
        <v>43958</v>
      </c>
      <c r="C2580" s="102">
        <v>395.43575396</v>
      </c>
      <c r="D2580" s="102">
        <v>384.59039159470183</v>
      </c>
      <c r="E2580" s="102">
        <v>278.93871109000003</v>
      </c>
      <c r="G2580" s="103">
        <v>140.18829887000001</v>
      </c>
      <c r="H2580" s="104">
        <v>5142558.0599999996</v>
      </c>
    </row>
    <row r="2581" spans="2:8" ht="15.95" customHeight="1" x14ac:dyDescent="0.2">
      <c r="B2581" s="101">
        <v>43959</v>
      </c>
      <c r="C2581" s="102">
        <v>400.43984640000002</v>
      </c>
      <c r="D2581" s="102">
        <v>385.00927204694784</v>
      </c>
      <c r="E2581" s="102">
        <v>278.97035624</v>
      </c>
      <c r="G2581" s="103">
        <v>141.96232967</v>
      </c>
      <c r="H2581" s="104">
        <v>2251377.66</v>
      </c>
    </row>
    <row r="2582" spans="2:8" ht="15.95" customHeight="1" x14ac:dyDescent="0.2">
      <c r="B2582" s="101">
        <v>43962</v>
      </c>
      <c r="C2582" s="102">
        <v>401.36757139999997</v>
      </c>
      <c r="D2582" s="102">
        <v>385.80082194069382</v>
      </c>
      <c r="E2582" s="102">
        <v>279.00200510000002</v>
      </c>
      <c r="G2582" s="103">
        <v>142.29122301999999</v>
      </c>
      <c r="H2582" s="104">
        <v>3526760.08</v>
      </c>
    </row>
    <row r="2583" spans="2:8" ht="15.95" customHeight="1" x14ac:dyDescent="0.2">
      <c r="B2583" s="101">
        <v>43963</v>
      </c>
      <c r="C2583" s="102">
        <v>397.79723577999999</v>
      </c>
      <c r="D2583" s="102">
        <v>384.77076360438781</v>
      </c>
      <c r="E2583" s="102">
        <v>279.03365766000002</v>
      </c>
      <c r="G2583" s="103">
        <v>141.02548193999999</v>
      </c>
      <c r="H2583" s="104">
        <v>2539782.79</v>
      </c>
    </row>
    <row r="2584" spans="2:8" ht="15.95" customHeight="1" x14ac:dyDescent="0.2">
      <c r="B2584" s="101">
        <v>43964</v>
      </c>
      <c r="C2584" s="102">
        <v>390.76901607000002</v>
      </c>
      <c r="D2584" s="102">
        <v>381.40332253099388</v>
      </c>
      <c r="E2584" s="102">
        <v>279.06531346999998</v>
      </c>
      <c r="G2584" s="103">
        <v>138.53386566</v>
      </c>
      <c r="H2584" s="104">
        <v>3935693.28</v>
      </c>
    </row>
    <row r="2585" spans="2:8" ht="15.95" customHeight="1" x14ac:dyDescent="0.2">
      <c r="B2585" s="101">
        <v>43965</v>
      </c>
      <c r="C2585" s="102">
        <v>401.73303881999999</v>
      </c>
      <c r="D2585" s="102">
        <v>379.82916681009789</v>
      </c>
      <c r="E2585" s="102">
        <v>279.09697297999998</v>
      </c>
      <c r="G2585" s="103">
        <v>142.42078706999999</v>
      </c>
      <c r="H2585" s="104">
        <v>3991175.75</v>
      </c>
    </row>
    <row r="2586" spans="2:8" ht="15.95" customHeight="1" x14ac:dyDescent="0.2">
      <c r="B2586" s="101">
        <v>43966</v>
      </c>
      <c r="C2586" s="102">
        <v>399.03420245000001</v>
      </c>
      <c r="D2586" s="102">
        <v>382.1054317587799</v>
      </c>
      <c r="E2586" s="102">
        <v>279.12863620000002</v>
      </c>
      <c r="G2586" s="103">
        <v>141.46400641</v>
      </c>
      <c r="H2586" s="104">
        <v>3162497.93</v>
      </c>
    </row>
    <row r="2587" spans="2:8" ht="15.95" customHeight="1" x14ac:dyDescent="0.2">
      <c r="B2587" s="101">
        <v>43969</v>
      </c>
      <c r="C2587" s="102">
        <v>391.58428956</v>
      </c>
      <c r="D2587" s="102">
        <v>382.18443768037787</v>
      </c>
      <c r="E2587" s="102">
        <v>279.16030312999999</v>
      </c>
      <c r="G2587" s="103">
        <v>138.82289313999999</v>
      </c>
      <c r="H2587" s="104">
        <v>3049352.34</v>
      </c>
    </row>
    <row r="2588" spans="2:8" ht="15.95" customHeight="1" x14ac:dyDescent="0.2">
      <c r="B2588" s="101">
        <v>43970</v>
      </c>
      <c r="C2588" s="102">
        <v>390.34732288999999</v>
      </c>
      <c r="D2588" s="102">
        <v>382.70319354294588</v>
      </c>
      <c r="E2588" s="102">
        <v>279.19197329999997</v>
      </c>
      <c r="G2588" s="103">
        <v>138.38436867999999</v>
      </c>
      <c r="H2588" s="104">
        <v>2276269.84</v>
      </c>
    </row>
    <row r="2589" spans="2:8" ht="15.95" customHeight="1" x14ac:dyDescent="0.2">
      <c r="B2589" s="101">
        <v>43971</v>
      </c>
      <c r="C2589" s="102">
        <v>385.28700469</v>
      </c>
      <c r="D2589" s="102">
        <v>383.08927908433986</v>
      </c>
      <c r="E2589" s="102">
        <v>279.22364718</v>
      </c>
      <c r="G2589" s="103">
        <v>136.59040494999999</v>
      </c>
      <c r="H2589" s="104">
        <v>6116201.2599999998</v>
      </c>
    </row>
    <row r="2590" spans="2:8" ht="15.95" customHeight="1" x14ac:dyDescent="0.2">
      <c r="B2590" s="101">
        <v>43972</v>
      </c>
      <c r="C2590" s="102">
        <v>386.74887439999998</v>
      </c>
      <c r="D2590" s="102">
        <v>383.94790947755581</v>
      </c>
      <c r="E2590" s="102">
        <v>279.25532476000001</v>
      </c>
      <c r="G2590" s="103">
        <v>137.10866114000001</v>
      </c>
      <c r="H2590" s="104">
        <v>1494365.53</v>
      </c>
    </row>
    <row r="2591" spans="2:8" ht="15.95" customHeight="1" x14ac:dyDescent="0.2">
      <c r="B2591" s="101">
        <v>43973</v>
      </c>
      <c r="C2591" s="102">
        <v>390.09430698</v>
      </c>
      <c r="D2591" s="102">
        <v>385.80231261845984</v>
      </c>
      <c r="E2591" s="102">
        <v>279.28700605</v>
      </c>
      <c r="G2591" s="103">
        <v>138.29467048999999</v>
      </c>
      <c r="H2591" s="104">
        <v>2042989.51</v>
      </c>
    </row>
    <row r="2592" spans="2:8" ht="15.95" customHeight="1" x14ac:dyDescent="0.2">
      <c r="B2592" s="101">
        <v>43976</v>
      </c>
      <c r="C2592" s="102">
        <v>393.15861077</v>
      </c>
      <c r="D2592" s="102">
        <v>388.22019195491191</v>
      </c>
      <c r="E2592" s="102">
        <v>279.31869059000002</v>
      </c>
      <c r="G2592" s="103">
        <v>139.38101519</v>
      </c>
      <c r="H2592" s="104">
        <v>2015976.64</v>
      </c>
    </row>
    <row r="2593" spans="2:8" ht="15.95" customHeight="1" x14ac:dyDescent="0.2">
      <c r="B2593" s="101">
        <v>43977</v>
      </c>
      <c r="C2593" s="102">
        <v>399.20287973000001</v>
      </c>
      <c r="D2593" s="102">
        <v>389.89273240836383</v>
      </c>
      <c r="E2593" s="102">
        <v>279.35037883000001</v>
      </c>
      <c r="G2593" s="103">
        <v>141.5238052</v>
      </c>
      <c r="H2593" s="104">
        <v>3337917.9</v>
      </c>
    </row>
    <row r="2594" spans="2:8" ht="15.95" customHeight="1" x14ac:dyDescent="0.2">
      <c r="B2594" s="101">
        <v>43978</v>
      </c>
      <c r="C2594" s="102">
        <v>400.18683048999998</v>
      </c>
      <c r="D2594" s="102">
        <v>391.74415419373588</v>
      </c>
      <c r="E2594" s="102">
        <v>279.38207076999998</v>
      </c>
      <c r="G2594" s="103">
        <v>141.87263148</v>
      </c>
      <c r="H2594" s="104">
        <v>6135527.3300000001</v>
      </c>
    </row>
    <row r="2595" spans="2:8" ht="15.95" customHeight="1" x14ac:dyDescent="0.2">
      <c r="B2595" s="101">
        <v>43979</v>
      </c>
      <c r="C2595" s="102">
        <v>399.14665396999999</v>
      </c>
      <c r="D2595" s="102">
        <v>393.58663191251196</v>
      </c>
      <c r="E2595" s="102">
        <v>279.41376643000001</v>
      </c>
      <c r="G2595" s="103">
        <v>141.50387226999999</v>
      </c>
      <c r="H2595" s="104">
        <v>3023632.85</v>
      </c>
    </row>
    <row r="2596" spans="2:8" ht="15.95" customHeight="1" x14ac:dyDescent="0.2">
      <c r="B2596" s="101">
        <v>43980</v>
      </c>
      <c r="C2596" s="102">
        <v>406.20298656</v>
      </c>
      <c r="D2596" s="102">
        <v>396.17444851428792</v>
      </c>
      <c r="E2596" s="102">
        <v>279.44546579000001</v>
      </c>
      <c r="G2596" s="103">
        <v>144.00545503000001</v>
      </c>
      <c r="H2596" s="104">
        <v>3830086.93</v>
      </c>
    </row>
    <row r="2597" spans="2:8" ht="15.95" customHeight="1" x14ac:dyDescent="0.2">
      <c r="B2597" s="101">
        <v>43983</v>
      </c>
      <c r="C2597" s="102">
        <v>408.60204533000001</v>
      </c>
      <c r="D2597" s="102">
        <v>398.93965577021788</v>
      </c>
      <c r="E2597" s="102">
        <v>279.47716839999998</v>
      </c>
      <c r="G2597" s="103">
        <v>144.28451605000001</v>
      </c>
      <c r="H2597" s="104">
        <v>2232538.66</v>
      </c>
    </row>
    <row r="2598" spans="2:8" ht="15.95" customHeight="1" x14ac:dyDescent="0.2">
      <c r="B2598" s="101">
        <v>43984</v>
      </c>
      <c r="C2598" s="102">
        <v>407.83999137000001</v>
      </c>
      <c r="D2598" s="102">
        <v>403.18659672555185</v>
      </c>
      <c r="E2598" s="102">
        <v>279.50887470999999</v>
      </c>
      <c r="G2598" s="103">
        <v>144.01542148999999</v>
      </c>
      <c r="H2598" s="104">
        <v>4194104.81</v>
      </c>
    </row>
    <row r="2599" spans="2:8" ht="15.95" customHeight="1" x14ac:dyDescent="0.2">
      <c r="B2599" s="101">
        <v>43985</v>
      </c>
      <c r="C2599" s="102">
        <v>411.17044943000002</v>
      </c>
      <c r="D2599" s="102">
        <v>407.01912926193785</v>
      </c>
      <c r="E2599" s="102">
        <v>279.54058472000003</v>
      </c>
      <c r="G2599" s="103">
        <v>145.19146438000001</v>
      </c>
      <c r="H2599" s="104">
        <v>2556306.37</v>
      </c>
    </row>
    <row r="2600" spans="2:8" ht="15.95" customHeight="1" x14ac:dyDescent="0.2">
      <c r="B2600" s="101">
        <v>43986</v>
      </c>
      <c r="C2600" s="102">
        <v>430.41936806000001</v>
      </c>
      <c r="D2600" s="102">
        <v>409.16123321167987</v>
      </c>
      <c r="E2600" s="102">
        <v>279.57229845000001</v>
      </c>
      <c r="G2600" s="103">
        <v>151.98859361000001</v>
      </c>
      <c r="H2600" s="104">
        <v>3315784.01</v>
      </c>
    </row>
    <row r="2601" spans="2:8" ht="15.95" customHeight="1" x14ac:dyDescent="0.2">
      <c r="B2601" s="101">
        <v>43987</v>
      </c>
      <c r="C2601" s="102">
        <v>430.39114382999998</v>
      </c>
      <c r="D2601" s="102">
        <v>413.3396029897778</v>
      </c>
      <c r="E2601" s="102">
        <v>279.60401542</v>
      </c>
      <c r="G2601" s="103">
        <v>151.97862714999999</v>
      </c>
      <c r="H2601" s="104">
        <v>4711246.43</v>
      </c>
    </row>
    <row r="2602" spans="2:8" ht="15.95" customHeight="1" x14ac:dyDescent="0.2">
      <c r="B2602" s="101">
        <v>43990</v>
      </c>
      <c r="C2602" s="102">
        <v>424.49228168000002</v>
      </c>
      <c r="D2602" s="102">
        <v>416.42381528763178</v>
      </c>
      <c r="E2602" s="102">
        <v>279.63573609000002</v>
      </c>
      <c r="G2602" s="103">
        <v>149.89563593</v>
      </c>
      <c r="H2602" s="104">
        <v>5073460.5999999996</v>
      </c>
    </row>
    <row r="2603" spans="2:8" ht="15.95" customHeight="1" x14ac:dyDescent="0.2">
      <c r="B2603" s="101">
        <v>43991</v>
      </c>
      <c r="C2603" s="102">
        <v>422.12144712000003</v>
      </c>
      <c r="D2603" s="102">
        <v>416.26431276666978</v>
      </c>
      <c r="E2603" s="102">
        <v>279.66746047999999</v>
      </c>
      <c r="G2603" s="103">
        <v>149.05845285999999</v>
      </c>
      <c r="H2603" s="104">
        <v>4086104.44</v>
      </c>
    </row>
    <row r="2604" spans="2:8" ht="15.95" customHeight="1" x14ac:dyDescent="0.2">
      <c r="B2604" s="101">
        <v>43992</v>
      </c>
      <c r="C2604" s="102">
        <v>423.41976127999999</v>
      </c>
      <c r="D2604" s="102">
        <v>417.29735245850787</v>
      </c>
      <c r="E2604" s="102">
        <v>279.69918855999998</v>
      </c>
      <c r="G2604" s="103">
        <v>149.51691026</v>
      </c>
      <c r="H2604" s="104">
        <v>2963287.79</v>
      </c>
    </row>
    <row r="2605" spans="2:8" ht="15.95" customHeight="1" x14ac:dyDescent="0.2">
      <c r="B2605" s="101">
        <v>43994</v>
      </c>
      <c r="C2605" s="102">
        <v>414.92427081</v>
      </c>
      <c r="D2605" s="102">
        <v>414.70953585673186</v>
      </c>
      <c r="E2605" s="102">
        <v>279.7309199</v>
      </c>
      <c r="G2605" s="103">
        <v>146.51700424000001</v>
      </c>
      <c r="H2605" s="104">
        <v>4475763.33</v>
      </c>
    </row>
    <row r="2606" spans="2:8" ht="15.95" customHeight="1" x14ac:dyDescent="0.2">
      <c r="B2606" s="101">
        <v>43997</v>
      </c>
      <c r="C2606" s="102">
        <v>414.89604658000002</v>
      </c>
      <c r="D2606" s="102">
        <v>414.08345119501189</v>
      </c>
      <c r="E2606" s="102">
        <v>279.76265494</v>
      </c>
      <c r="G2606" s="103">
        <v>146.50703777999999</v>
      </c>
      <c r="H2606" s="104">
        <v>3731758.28</v>
      </c>
    </row>
    <row r="2607" spans="2:8" ht="15.95" customHeight="1" x14ac:dyDescent="0.2">
      <c r="B2607" s="101">
        <v>43998</v>
      </c>
      <c r="C2607" s="102">
        <v>422.77060419999998</v>
      </c>
      <c r="D2607" s="102">
        <v>414.92866548833382</v>
      </c>
      <c r="E2607" s="102">
        <v>279.79439367999998</v>
      </c>
      <c r="G2607" s="103">
        <v>149.28768156000001</v>
      </c>
      <c r="H2607" s="104">
        <v>3492224.43</v>
      </c>
    </row>
    <row r="2608" spans="2:8" ht="15.95" customHeight="1" x14ac:dyDescent="0.2">
      <c r="B2608" s="101">
        <v>43999</v>
      </c>
      <c r="C2608" s="102">
        <v>422.77060419999998</v>
      </c>
      <c r="D2608" s="102">
        <v>415.76046368176185</v>
      </c>
      <c r="E2608" s="102">
        <v>279.82613613000001</v>
      </c>
      <c r="G2608" s="103">
        <v>149.28768156000001</v>
      </c>
      <c r="H2608" s="104">
        <v>2021036.72</v>
      </c>
    </row>
    <row r="2609" spans="2:8" ht="15.95" customHeight="1" x14ac:dyDescent="0.2">
      <c r="B2609" s="101">
        <v>44000</v>
      </c>
      <c r="C2609" s="102">
        <v>421.95210179999998</v>
      </c>
      <c r="D2609" s="102">
        <v>416.59524323072179</v>
      </c>
      <c r="E2609" s="102">
        <v>279.84975797999999</v>
      </c>
      <c r="G2609" s="103">
        <v>148.99865406999999</v>
      </c>
      <c r="H2609" s="104">
        <v>2351767.06</v>
      </c>
    </row>
    <row r="2610" spans="2:8" ht="15.95" customHeight="1" x14ac:dyDescent="0.2">
      <c r="B2610" s="101">
        <v>44001</v>
      </c>
      <c r="C2610" s="102">
        <v>423.84312460000001</v>
      </c>
      <c r="D2610" s="102">
        <v>417.98753626416584</v>
      </c>
      <c r="E2610" s="102">
        <v>279.87338215</v>
      </c>
      <c r="G2610" s="103">
        <v>149.66640723</v>
      </c>
      <c r="H2610" s="104">
        <v>1643835.23</v>
      </c>
    </row>
    <row r="2611" spans="2:8" ht="15.95" customHeight="1" x14ac:dyDescent="0.2">
      <c r="B2611" s="101">
        <v>44004</v>
      </c>
      <c r="C2611" s="102">
        <v>423.33508862000002</v>
      </c>
      <c r="D2611" s="102">
        <v>416.25984073337185</v>
      </c>
      <c r="E2611" s="102">
        <v>279.89700816999999</v>
      </c>
      <c r="G2611" s="103">
        <v>149.48701086</v>
      </c>
      <c r="H2611" s="104">
        <v>2552143.94</v>
      </c>
    </row>
    <row r="2612" spans="2:8" ht="15.95" customHeight="1" x14ac:dyDescent="0.2">
      <c r="B2612" s="101">
        <v>44005</v>
      </c>
      <c r="C2612" s="102">
        <v>423.64555504999998</v>
      </c>
      <c r="D2612" s="102">
        <v>416.42232460986588</v>
      </c>
      <c r="E2612" s="102">
        <v>279.92063603999998</v>
      </c>
      <c r="G2612" s="103">
        <v>149.59664197999999</v>
      </c>
      <c r="H2612" s="104">
        <v>3031316.8</v>
      </c>
    </row>
    <row r="2613" spans="2:8" ht="15.95" customHeight="1" x14ac:dyDescent="0.2">
      <c r="B2613" s="101">
        <v>44006</v>
      </c>
      <c r="C2613" s="102">
        <v>418.28295308999998</v>
      </c>
      <c r="D2613" s="102">
        <v>415.41015440675181</v>
      </c>
      <c r="E2613" s="102">
        <v>279.94426622999998</v>
      </c>
      <c r="G2613" s="103">
        <v>147.70301359999999</v>
      </c>
      <c r="H2613" s="104">
        <v>5461900.3099999996</v>
      </c>
    </row>
    <row r="2614" spans="2:8" ht="15.95" customHeight="1" x14ac:dyDescent="0.2">
      <c r="B2614" s="101">
        <v>44007</v>
      </c>
      <c r="C2614" s="102">
        <v>420.39976965</v>
      </c>
      <c r="D2614" s="102">
        <v>416.35375343262984</v>
      </c>
      <c r="E2614" s="102">
        <v>279.96789826999998</v>
      </c>
      <c r="G2614" s="103">
        <v>148.45049847999999</v>
      </c>
      <c r="H2614" s="104">
        <v>1729891.37</v>
      </c>
    </row>
    <row r="2615" spans="2:8" ht="15.95" customHeight="1" x14ac:dyDescent="0.2">
      <c r="B2615" s="101">
        <v>44008</v>
      </c>
      <c r="C2615" s="102">
        <v>422.29079245000003</v>
      </c>
      <c r="D2615" s="102">
        <v>415.9557424691078</v>
      </c>
      <c r="E2615" s="102">
        <v>279.99153216000002</v>
      </c>
      <c r="G2615" s="103">
        <v>149.11825164999999</v>
      </c>
      <c r="H2615" s="104">
        <v>1312040.8700000001</v>
      </c>
    </row>
    <row r="2616" spans="2:8" ht="15.95" customHeight="1" x14ac:dyDescent="0.2">
      <c r="B2616" s="101">
        <v>44011</v>
      </c>
      <c r="C2616" s="102">
        <v>423.36331283999999</v>
      </c>
      <c r="D2616" s="102">
        <v>415.48766965058377</v>
      </c>
      <c r="E2616" s="102">
        <v>280.01516837999998</v>
      </c>
      <c r="G2616" s="103">
        <v>149.49697732999999</v>
      </c>
      <c r="H2616" s="104">
        <v>1506005.35</v>
      </c>
    </row>
    <row r="2617" spans="2:8" ht="15.95" customHeight="1" x14ac:dyDescent="0.2">
      <c r="B2617" s="101">
        <v>44012</v>
      </c>
      <c r="C2617" s="102">
        <v>424.49228168000002</v>
      </c>
      <c r="D2617" s="102">
        <v>418.32592011704781</v>
      </c>
      <c r="E2617" s="102">
        <v>280.03880643999997</v>
      </c>
      <c r="G2617" s="103">
        <v>149.89563593</v>
      </c>
      <c r="H2617" s="104">
        <v>2538260.85</v>
      </c>
    </row>
    <row r="2618" spans="2:8" ht="15.95" customHeight="1" x14ac:dyDescent="0.2">
      <c r="B2618" s="101">
        <v>44013</v>
      </c>
      <c r="C2618" s="102">
        <v>430.35692175999998</v>
      </c>
      <c r="D2618" s="102">
        <v>419.78082161666379</v>
      </c>
      <c r="E2618" s="102">
        <v>280.06244636000002</v>
      </c>
      <c r="G2618" s="103">
        <v>151.39060570999999</v>
      </c>
      <c r="H2618" s="104">
        <v>3618304.26</v>
      </c>
    </row>
    <row r="2619" spans="2:8" ht="15.95" customHeight="1" x14ac:dyDescent="0.2">
      <c r="B2619" s="101">
        <v>44014</v>
      </c>
      <c r="C2619" s="102">
        <v>425.25723472999999</v>
      </c>
      <c r="D2619" s="102">
        <v>419.35001574228983</v>
      </c>
      <c r="E2619" s="102">
        <v>280.08608813000001</v>
      </c>
      <c r="G2619" s="103">
        <v>149.59664197999999</v>
      </c>
      <c r="H2619" s="104">
        <v>2747149.28</v>
      </c>
    </row>
    <row r="2620" spans="2:8" ht="15.95" customHeight="1" x14ac:dyDescent="0.2">
      <c r="B2620" s="101">
        <v>44015</v>
      </c>
      <c r="C2620" s="102">
        <v>425.82386661999999</v>
      </c>
      <c r="D2620" s="102">
        <v>419.35150642005578</v>
      </c>
      <c r="E2620" s="102">
        <v>280.10973222000001</v>
      </c>
      <c r="G2620" s="103">
        <v>149.79597128</v>
      </c>
      <c r="H2620" s="104">
        <v>2736317.59</v>
      </c>
    </row>
    <row r="2621" spans="2:8" ht="15.95" customHeight="1" x14ac:dyDescent="0.2">
      <c r="B2621" s="101">
        <v>44018</v>
      </c>
      <c r="C2621" s="102">
        <v>426.41883010999999</v>
      </c>
      <c r="D2621" s="102">
        <v>417.74902782160581</v>
      </c>
      <c r="E2621" s="102">
        <v>280.13337816000001</v>
      </c>
      <c r="G2621" s="103">
        <v>150.00526704999999</v>
      </c>
      <c r="H2621" s="104">
        <v>2828678.62</v>
      </c>
    </row>
    <row r="2622" spans="2:8" ht="15.95" customHeight="1" x14ac:dyDescent="0.2">
      <c r="B2622" s="101">
        <v>44019</v>
      </c>
      <c r="C2622" s="102">
        <v>425.88052980999998</v>
      </c>
      <c r="D2622" s="102">
        <v>417.14083129307784</v>
      </c>
      <c r="E2622" s="102">
        <v>280.15702596</v>
      </c>
      <c r="G2622" s="103">
        <v>149.81590421000001</v>
      </c>
      <c r="H2622" s="104">
        <v>2861566.25</v>
      </c>
    </row>
    <row r="2623" spans="2:8" ht="15.95" customHeight="1" x14ac:dyDescent="0.2">
      <c r="B2623" s="101">
        <v>44020</v>
      </c>
      <c r="C2623" s="102">
        <v>420.04422133000003</v>
      </c>
      <c r="D2623" s="102">
        <v>414.34581048182781</v>
      </c>
      <c r="E2623" s="102">
        <v>280.18067607</v>
      </c>
      <c r="G2623" s="103">
        <v>147.76281238999999</v>
      </c>
      <c r="H2623" s="104">
        <v>2549877.66</v>
      </c>
    </row>
    <row r="2624" spans="2:8" ht="15.95" customHeight="1" x14ac:dyDescent="0.2">
      <c r="B2624" s="101">
        <v>44021</v>
      </c>
      <c r="C2624" s="102">
        <v>417.0410723</v>
      </c>
      <c r="D2624" s="102">
        <v>412.33637685325982</v>
      </c>
      <c r="E2624" s="102">
        <v>280.20432804000001</v>
      </c>
      <c r="G2624" s="103">
        <v>146.70636708000001</v>
      </c>
      <c r="H2624" s="104">
        <v>3592506.81</v>
      </c>
    </row>
    <row r="2625" spans="2:8" ht="15.95" customHeight="1" x14ac:dyDescent="0.2">
      <c r="B2625" s="101">
        <v>44022</v>
      </c>
      <c r="C2625" s="102">
        <v>417.551041</v>
      </c>
      <c r="D2625" s="102">
        <v>412.45712175230585</v>
      </c>
      <c r="E2625" s="102">
        <v>280.22798186</v>
      </c>
      <c r="G2625" s="103">
        <v>146.88576345000001</v>
      </c>
      <c r="H2625" s="104">
        <v>2128636.92</v>
      </c>
    </row>
    <row r="2626" spans="2:8" ht="15.95" customHeight="1" x14ac:dyDescent="0.2">
      <c r="B2626" s="101">
        <v>44025</v>
      </c>
      <c r="C2626" s="102">
        <v>415.87947692</v>
      </c>
      <c r="D2626" s="102">
        <v>410.11228562638786</v>
      </c>
      <c r="E2626" s="102">
        <v>280.25163799000001</v>
      </c>
      <c r="G2626" s="103">
        <v>146.29774201000001</v>
      </c>
      <c r="H2626" s="104">
        <v>2550445.27</v>
      </c>
    </row>
    <row r="2627" spans="2:8" ht="15.95" customHeight="1" x14ac:dyDescent="0.2">
      <c r="B2627" s="101">
        <v>44026</v>
      </c>
      <c r="C2627" s="102">
        <v>413.61294936000002</v>
      </c>
      <c r="D2627" s="102">
        <v>408.84819088081986</v>
      </c>
      <c r="E2627" s="102">
        <v>280.27529598000001</v>
      </c>
      <c r="G2627" s="103">
        <v>145.50042479999999</v>
      </c>
      <c r="H2627" s="104">
        <v>3440376.92</v>
      </c>
    </row>
    <row r="2628" spans="2:8" ht="15.95" customHeight="1" x14ac:dyDescent="0.2">
      <c r="B2628" s="101">
        <v>44027</v>
      </c>
      <c r="C2628" s="102">
        <v>414.74621314000001</v>
      </c>
      <c r="D2628" s="102">
        <v>409.37440013221789</v>
      </c>
      <c r="E2628" s="102">
        <v>280.29895583000001</v>
      </c>
      <c r="G2628" s="103">
        <v>145.89908339999999</v>
      </c>
      <c r="H2628" s="104">
        <v>2806723.05</v>
      </c>
    </row>
    <row r="2629" spans="2:8" ht="15.95" customHeight="1" x14ac:dyDescent="0.2">
      <c r="B2629" s="101">
        <v>44028</v>
      </c>
      <c r="C2629" s="102">
        <v>409.81651568000001</v>
      </c>
      <c r="D2629" s="102">
        <v>408.9585010355039</v>
      </c>
      <c r="E2629" s="102">
        <v>280.32261799000003</v>
      </c>
      <c r="G2629" s="103">
        <v>144.16491847</v>
      </c>
      <c r="H2629" s="104">
        <v>2428325.66</v>
      </c>
    </row>
    <row r="2630" spans="2:8" ht="15.95" customHeight="1" x14ac:dyDescent="0.2">
      <c r="B2630" s="101">
        <v>44029</v>
      </c>
      <c r="C2630" s="102">
        <v>405.36845533000002</v>
      </c>
      <c r="D2630" s="102">
        <v>408.69017903762386</v>
      </c>
      <c r="E2630" s="102">
        <v>280.34628199999997</v>
      </c>
      <c r="G2630" s="103">
        <v>142.60018344</v>
      </c>
      <c r="H2630" s="104">
        <v>3384397.35</v>
      </c>
    </row>
    <row r="2631" spans="2:8" ht="15.95" customHeight="1" x14ac:dyDescent="0.2">
      <c r="B2631" s="101">
        <v>44032</v>
      </c>
      <c r="C2631" s="102">
        <v>398.05890392999999</v>
      </c>
      <c r="D2631" s="102">
        <v>406.13664802446596</v>
      </c>
      <c r="E2631" s="102">
        <v>280.36994786999998</v>
      </c>
      <c r="G2631" s="103">
        <v>140.02883542999999</v>
      </c>
      <c r="H2631" s="104">
        <v>4197680.96</v>
      </c>
    </row>
    <row r="2632" spans="2:8" ht="15.95" customHeight="1" x14ac:dyDescent="0.2">
      <c r="B2632" s="101">
        <v>44033</v>
      </c>
      <c r="C2632" s="102">
        <v>399.47548366000001</v>
      </c>
      <c r="D2632" s="102">
        <v>407.28148854875394</v>
      </c>
      <c r="E2632" s="102">
        <v>280.39361559000002</v>
      </c>
      <c r="G2632" s="103">
        <v>140.52715868999999</v>
      </c>
      <c r="H2632" s="104">
        <v>3737406.23</v>
      </c>
    </row>
    <row r="2633" spans="2:8" ht="15.95" customHeight="1" x14ac:dyDescent="0.2">
      <c r="B2633" s="101">
        <v>44034</v>
      </c>
      <c r="C2633" s="102">
        <v>396.92564013999998</v>
      </c>
      <c r="D2633" s="102">
        <v>407.80322576685393</v>
      </c>
      <c r="E2633" s="102">
        <v>280.41728561999997</v>
      </c>
      <c r="G2633" s="103">
        <v>139.63017682</v>
      </c>
      <c r="H2633" s="104">
        <v>2498171.1800000002</v>
      </c>
    </row>
    <row r="2634" spans="2:8" ht="15.95" customHeight="1" x14ac:dyDescent="0.2">
      <c r="B2634" s="101">
        <v>44035</v>
      </c>
      <c r="C2634" s="102">
        <v>396.64232420000002</v>
      </c>
      <c r="D2634" s="102">
        <v>407.37838260354391</v>
      </c>
      <c r="E2634" s="102">
        <v>280.44095750999998</v>
      </c>
      <c r="G2634" s="103">
        <v>139.53051217000001</v>
      </c>
      <c r="H2634" s="104">
        <v>2424085.54</v>
      </c>
    </row>
    <row r="2635" spans="2:8" ht="15.95" customHeight="1" x14ac:dyDescent="0.2">
      <c r="B2635" s="101">
        <v>44036</v>
      </c>
      <c r="C2635" s="102">
        <v>396.64232420000002</v>
      </c>
      <c r="D2635" s="102">
        <v>407.09217247247187</v>
      </c>
      <c r="E2635" s="102">
        <v>280.46463125000002</v>
      </c>
      <c r="G2635" s="103">
        <v>139.53051217000001</v>
      </c>
      <c r="H2635" s="104">
        <v>3812509.83</v>
      </c>
    </row>
    <row r="2636" spans="2:8" ht="15.95" customHeight="1" x14ac:dyDescent="0.2">
      <c r="B2636" s="101">
        <v>44039</v>
      </c>
      <c r="C2636" s="102">
        <v>396.47233462999998</v>
      </c>
      <c r="D2636" s="102">
        <v>405.87727009318189</v>
      </c>
      <c r="E2636" s="102">
        <v>280.48830730999998</v>
      </c>
      <c r="G2636" s="103">
        <v>139.47071338000001</v>
      </c>
      <c r="H2636" s="104">
        <v>2709407.27</v>
      </c>
    </row>
    <row r="2637" spans="2:8" ht="15.95" customHeight="1" x14ac:dyDescent="0.2">
      <c r="B2637" s="101">
        <v>44040</v>
      </c>
      <c r="C2637" s="102">
        <v>396.07569231000002</v>
      </c>
      <c r="D2637" s="102">
        <v>405.86832602658592</v>
      </c>
      <c r="E2637" s="102">
        <v>280.51198522999999</v>
      </c>
      <c r="G2637" s="103">
        <v>139.33118286999999</v>
      </c>
      <c r="H2637" s="104">
        <v>2132857.34</v>
      </c>
    </row>
    <row r="2638" spans="2:8" ht="15.95" customHeight="1" x14ac:dyDescent="0.2">
      <c r="B2638" s="101">
        <v>44041</v>
      </c>
      <c r="C2638" s="102">
        <v>396.64232420000002</v>
      </c>
      <c r="D2638" s="102">
        <v>405.94733194818383</v>
      </c>
      <c r="E2638" s="102">
        <v>280.53566498999999</v>
      </c>
      <c r="G2638" s="103">
        <v>139.53051217000001</v>
      </c>
      <c r="H2638" s="104">
        <v>3030240.67</v>
      </c>
    </row>
    <row r="2639" spans="2:8" ht="15.95" customHeight="1" x14ac:dyDescent="0.2">
      <c r="B2639" s="101">
        <v>44042</v>
      </c>
      <c r="C2639" s="102">
        <v>395.59405520000001</v>
      </c>
      <c r="D2639" s="102">
        <v>407.49912750258989</v>
      </c>
      <c r="E2639" s="102">
        <v>280.55934708000001</v>
      </c>
      <c r="G2639" s="103">
        <v>139.16175296</v>
      </c>
      <c r="H2639" s="104">
        <v>3337294.04</v>
      </c>
    </row>
    <row r="2640" spans="2:8" ht="15.95" customHeight="1" x14ac:dyDescent="0.2">
      <c r="B2640" s="101">
        <v>44043</v>
      </c>
      <c r="C2640" s="102">
        <v>396.64232420000002</v>
      </c>
      <c r="D2640" s="102">
        <v>407.42012158099186</v>
      </c>
      <c r="E2640" s="102">
        <v>280.58303102000002</v>
      </c>
      <c r="G2640" s="103">
        <v>139.53051217000001</v>
      </c>
      <c r="H2640" s="104">
        <v>4004715.45</v>
      </c>
    </row>
    <row r="2641" spans="2:8" ht="15.95" customHeight="1" x14ac:dyDescent="0.2">
      <c r="B2641" s="101">
        <v>44046</v>
      </c>
      <c r="C2641" s="102">
        <v>391.94580582999998</v>
      </c>
      <c r="D2641" s="102">
        <v>404.61019399208186</v>
      </c>
      <c r="E2641" s="102">
        <v>280.60671681000002</v>
      </c>
      <c r="G2641" s="103">
        <v>137.23822519000001</v>
      </c>
      <c r="H2641" s="104">
        <v>3756995.49</v>
      </c>
    </row>
    <row r="2642" spans="2:8" ht="15.95" customHeight="1" x14ac:dyDescent="0.2">
      <c r="B2642" s="101">
        <v>44047</v>
      </c>
      <c r="C2642" s="102">
        <v>397.63855537000001</v>
      </c>
      <c r="D2642" s="102">
        <v>404.61317534761383</v>
      </c>
      <c r="E2642" s="102">
        <v>280.63040490999998</v>
      </c>
      <c r="G2642" s="103">
        <v>139.23151822</v>
      </c>
      <c r="H2642" s="104">
        <v>2246810.89</v>
      </c>
    </row>
    <row r="2643" spans="2:8" ht="15.95" customHeight="1" x14ac:dyDescent="0.2">
      <c r="B2643" s="101">
        <v>44048</v>
      </c>
      <c r="C2643" s="102">
        <v>394.27983313999999</v>
      </c>
      <c r="D2643" s="102">
        <v>405.54186759583189</v>
      </c>
      <c r="E2643" s="102">
        <v>280.65409486999999</v>
      </c>
      <c r="G2643" s="103">
        <v>138.05547533000001</v>
      </c>
      <c r="H2643" s="104">
        <v>2724711.58</v>
      </c>
    </row>
    <row r="2644" spans="2:8" ht="15.95" customHeight="1" x14ac:dyDescent="0.2">
      <c r="B2644" s="101">
        <v>44049</v>
      </c>
      <c r="C2644" s="102">
        <v>389.29867729</v>
      </c>
      <c r="D2644" s="102">
        <v>404.33889063866985</v>
      </c>
      <c r="E2644" s="102">
        <v>280.67505757999999</v>
      </c>
      <c r="G2644" s="103">
        <v>136.31134392999999</v>
      </c>
      <c r="H2644" s="104">
        <v>3258553.37</v>
      </c>
    </row>
    <row r="2645" spans="2:8" ht="15.95" customHeight="1" x14ac:dyDescent="0.2">
      <c r="B2645" s="101">
        <v>44050</v>
      </c>
      <c r="C2645" s="102">
        <v>393.45438446000003</v>
      </c>
      <c r="D2645" s="102">
        <v>407.3187554929039</v>
      </c>
      <c r="E2645" s="102">
        <v>280.69602166999999</v>
      </c>
      <c r="G2645" s="103">
        <v>137.76644784000001</v>
      </c>
      <c r="H2645" s="104">
        <v>3001369.23</v>
      </c>
    </row>
    <row r="2646" spans="2:8" ht="15.95" customHeight="1" x14ac:dyDescent="0.2">
      <c r="B2646" s="101">
        <v>44053</v>
      </c>
      <c r="C2646" s="102">
        <v>397.06928040999998</v>
      </c>
      <c r="D2646" s="102">
        <v>409.29092217732193</v>
      </c>
      <c r="E2646" s="102">
        <v>280.71698762</v>
      </c>
      <c r="G2646" s="103">
        <v>139.03218891</v>
      </c>
      <c r="H2646" s="104">
        <v>2881800.45</v>
      </c>
    </row>
    <row r="2647" spans="2:8" ht="15.95" customHeight="1" x14ac:dyDescent="0.2">
      <c r="B2647" s="101">
        <v>44054</v>
      </c>
      <c r="C2647" s="102">
        <v>398.91942401</v>
      </c>
      <c r="D2647" s="102">
        <v>409.24769252210797</v>
      </c>
      <c r="E2647" s="102">
        <v>280.73795496000002</v>
      </c>
      <c r="G2647" s="103">
        <v>139.68000914999999</v>
      </c>
      <c r="H2647" s="104">
        <v>3046221.48</v>
      </c>
    </row>
    <row r="2648" spans="2:8" ht="15.95" customHeight="1" x14ac:dyDescent="0.2">
      <c r="B2648" s="101">
        <v>44055</v>
      </c>
      <c r="C2648" s="102">
        <v>398.49246779999999</v>
      </c>
      <c r="D2648" s="102">
        <v>408.56049007198197</v>
      </c>
      <c r="E2648" s="102">
        <v>280.75892414999998</v>
      </c>
      <c r="G2648" s="103">
        <v>139.53051217000001</v>
      </c>
      <c r="H2648" s="104">
        <v>4813093.8600000003</v>
      </c>
    </row>
    <row r="2649" spans="2:8" ht="15.95" customHeight="1" x14ac:dyDescent="0.2">
      <c r="B2649" s="101">
        <v>44056</v>
      </c>
      <c r="C2649" s="102">
        <v>397.78087411000001</v>
      </c>
      <c r="D2649" s="102">
        <v>409.57266027509598</v>
      </c>
      <c r="E2649" s="102">
        <v>280.77989473000002</v>
      </c>
      <c r="G2649" s="103">
        <v>139.28135054000001</v>
      </c>
      <c r="H2649" s="104">
        <v>3040806.39</v>
      </c>
    </row>
    <row r="2650" spans="2:8" ht="15.95" customHeight="1" x14ac:dyDescent="0.2">
      <c r="B2650" s="101">
        <v>44057</v>
      </c>
      <c r="C2650" s="102">
        <v>398.66325029000001</v>
      </c>
      <c r="D2650" s="102">
        <v>410.78159994332202</v>
      </c>
      <c r="E2650" s="102">
        <v>280.80086670999998</v>
      </c>
      <c r="G2650" s="103">
        <v>139.59031096000001</v>
      </c>
      <c r="H2650" s="104">
        <v>3221755.74</v>
      </c>
    </row>
    <row r="2651" spans="2:8" ht="15.95" customHeight="1" x14ac:dyDescent="0.2">
      <c r="B2651" s="101">
        <v>44060</v>
      </c>
      <c r="C2651" s="102">
        <v>410.58956057</v>
      </c>
      <c r="D2651" s="102">
        <v>409.72769076276001</v>
      </c>
      <c r="E2651" s="102">
        <v>280.82184052999997</v>
      </c>
      <c r="G2651" s="103">
        <v>143.76625985999999</v>
      </c>
      <c r="H2651" s="104">
        <v>4652150.0199999996</v>
      </c>
    </row>
    <row r="2652" spans="2:8" ht="15.95" customHeight="1" x14ac:dyDescent="0.2">
      <c r="B2652" s="101">
        <v>44061</v>
      </c>
      <c r="C2652" s="102">
        <v>413.91981905</v>
      </c>
      <c r="D2652" s="102">
        <v>410.71899147715004</v>
      </c>
      <c r="E2652" s="102">
        <v>280.84281575</v>
      </c>
      <c r="G2652" s="103">
        <v>144.93233627999999</v>
      </c>
      <c r="H2652" s="104">
        <v>3014307.98</v>
      </c>
    </row>
    <row r="2653" spans="2:8" ht="15.95" customHeight="1" x14ac:dyDescent="0.2">
      <c r="B2653" s="101">
        <v>44062</v>
      </c>
      <c r="C2653" s="102">
        <v>415.85535390000001</v>
      </c>
      <c r="D2653" s="102">
        <v>411.19749904003606</v>
      </c>
      <c r="E2653" s="102">
        <v>280.86379234999998</v>
      </c>
      <c r="G2653" s="103">
        <v>145.61005592000001</v>
      </c>
      <c r="H2653" s="104">
        <v>3766909.41</v>
      </c>
    </row>
    <row r="2654" spans="2:8" ht="15.95" customHeight="1" x14ac:dyDescent="0.2">
      <c r="B2654" s="101">
        <v>44063</v>
      </c>
      <c r="C2654" s="102">
        <v>419.41332236</v>
      </c>
      <c r="D2654" s="102">
        <v>411.54333628174805</v>
      </c>
      <c r="E2654" s="102">
        <v>280.88477081000002</v>
      </c>
      <c r="G2654" s="103">
        <v>146.85586405999999</v>
      </c>
      <c r="H2654" s="104">
        <v>3516414.97</v>
      </c>
    </row>
    <row r="2655" spans="2:8" ht="15.95" customHeight="1" x14ac:dyDescent="0.2">
      <c r="B2655" s="101">
        <v>44064</v>
      </c>
      <c r="C2655" s="102">
        <v>422.71511708999998</v>
      </c>
      <c r="D2655" s="102">
        <v>413.01612591455603</v>
      </c>
      <c r="E2655" s="102">
        <v>280.90575066000002</v>
      </c>
      <c r="G2655" s="103">
        <v>148.01197402</v>
      </c>
      <c r="H2655" s="104">
        <v>5154241.7</v>
      </c>
    </row>
    <row r="2656" spans="2:8" ht="15.95" customHeight="1" x14ac:dyDescent="0.2">
      <c r="B2656" s="101">
        <v>44067</v>
      </c>
      <c r="C2656" s="102">
        <v>419.84027857000001</v>
      </c>
      <c r="D2656" s="102">
        <v>414.43525114778805</v>
      </c>
      <c r="E2656" s="102">
        <v>280.92673236000002</v>
      </c>
      <c r="G2656" s="103">
        <v>147.00536104</v>
      </c>
      <c r="H2656" s="104">
        <v>4608280.55</v>
      </c>
    </row>
    <row r="2657" spans="2:8" ht="15.95" customHeight="1" x14ac:dyDescent="0.2">
      <c r="B2657" s="101">
        <v>44068</v>
      </c>
      <c r="C2657" s="102">
        <v>419.69795984000001</v>
      </c>
      <c r="D2657" s="102">
        <v>414.02084272884008</v>
      </c>
      <c r="E2657" s="102">
        <v>280.94771544999998</v>
      </c>
      <c r="G2657" s="103">
        <v>146.95552871000001</v>
      </c>
      <c r="H2657" s="104">
        <v>3278357.14</v>
      </c>
    </row>
    <row r="2658" spans="2:8" ht="15.95" customHeight="1" x14ac:dyDescent="0.2">
      <c r="B2658" s="101">
        <v>44069</v>
      </c>
      <c r="C2658" s="102">
        <v>416.05460012999998</v>
      </c>
      <c r="D2658" s="102">
        <v>413.91202325192205</v>
      </c>
      <c r="E2658" s="102">
        <v>280.96869994000002</v>
      </c>
      <c r="G2658" s="103">
        <v>145.67982117</v>
      </c>
      <c r="H2658" s="104">
        <v>2627483.37</v>
      </c>
    </row>
    <row r="2659" spans="2:8" ht="15.95" customHeight="1" x14ac:dyDescent="0.2">
      <c r="B2659" s="101">
        <v>44070</v>
      </c>
      <c r="C2659" s="102">
        <v>417.39239627000001</v>
      </c>
      <c r="D2659" s="102">
        <v>414.09090458384208</v>
      </c>
      <c r="E2659" s="102">
        <v>280.98968626999999</v>
      </c>
      <c r="G2659" s="103">
        <v>146.14824503</v>
      </c>
      <c r="H2659" s="104">
        <v>1666760.26</v>
      </c>
    </row>
    <row r="2660" spans="2:8" ht="15.95" customHeight="1" x14ac:dyDescent="0.2">
      <c r="B2660" s="101">
        <v>44071</v>
      </c>
      <c r="C2660" s="102">
        <v>413.86289155999998</v>
      </c>
      <c r="D2660" s="102">
        <v>414.68270365694406</v>
      </c>
      <c r="E2660" s="102">
        <v>281.01067399999999</v>
      </c>
      <c r="G2660" s="103">
        <v>144.91240335000001</v>
      </c>
      <c r="H2660" s="104">
        <v>2965462.37</v>
      </c>
    </row>
    <row r="2661" spans="2:8" ht="15.95" customHeight="1" x14ac:dyDescent="0.2">
      <c r="B2661" s="101">
        <v>44074</v>
      </c>
      <c r="C2661" s="102">
        <v>418.01859872</v>
      </c>
      <c r="D2661" s="102">
        <v>414.72146127885998</v>
      </c>
      <c r="E2661" s="102">
        <v>281.03166311000001</v>
      </c>
      <c r="G2661" s="103">
        <v>146.36750727</v>
      </c>
      <c r="H2661" s="104">
        <v>2953100.19</v>
      </c>
    </row>
    <row r="2662" spans="2:8" ht="15.95" customHeight="1" x14ac:dyDescent="0.2">
      <c r="B2662" s="101">
        <v>44075</v>
      </c>
      <c r="C2662" s="102">
        <v>431.42744371999999</v>
      </c>
      <c r="D2662" s="102">
        <v>413.61239702095594</v>
      </c>
      <c r="E2662" s="102">
        <v>281.05265408000002</v>
      </c>
      <c r="G2662" s="103">
        <v>150.39395919</v>
      </c>
      <c r="H2662" s="104">
        <v>5299349.21</v>
      </c>
    </row>
    <row r="2663" spans="2:8" ht="15.95" customHeight="1" x14ac:dyDescent="0.2">
      <c r="B2663" s="101">
        <v>44076</v>
      </c>
      <c r="C2663" s="102">
        <v>437.43140417000001</v>
      </c>
      <c r="D2663" s="102">
        <v>414.80941126705392</v>
      </c>
      <c r="E2663" s="102">
        <v>281.07364644</v>
      </c>
      <c r="G2663" s="103">
        <v>152.48691686999999</v>
      </c>
      <c r="H2663" s="104">
        <v>3315045.7</v>
      </c>
    </row>
    <row r="2664" spans="2:8" ht="15.95" customHeight="1" x14ac:dyDescent="0.2">
      <c r="B2664" s="101">
        <v>44077</v>
      </c>
      <c r="C2664" s="102">
        <v>431.74193688999998</v>
      </c>
      <c r="D2664" s="102">
        <v>414.35177319289187</v>
      </c>
      <c r="E2664" s="102">
        <v>281.09464064999997</v>
      </c>
      <c r="G2664" s="103">
        <v>150.50359030999999</v>
      </c>
      <c r="H2664" s="104">
        <v>6112327.8200000003</v>
      </c>
    </row>
    <row r="2665" spans="2:8" ht="15.95" customHeight="1" x14ac:dyDescent="0.2">
      <c r="B2665" s="101">
        <v>44078</v>
      </c>
      <c r="C2665" s="102">
        <v>437.40281389</v>
      </c>
      <c r="D2665" s="102">
        <v>415.75301029293183</v>
      </c>
      <c r="E2665" s="102">
        <v>281.11563625999997</v>
      </c>
      <c r="G2665" s="103">
        <v>152.47695041</v>
      </c>
      <c r="H2665" s="104">
        <v>4587253.38</v>
      </c>
    </row>
    <row r="2666" spans="2:8" ht="15.95" customHeight="1" x14ac:dyDescent="0.2">
      <c r="B2666" s="101">
        <v>44082</v>
      </c>
      <c r="C2666" s="102">
        <v>434.31506280000002</v>
      </c>
      <c r="D2666" s="102">
        <v>415.42506118441185</v>
      </c>
      <c r="E2666" s="102">
        <v>281.13663324999999</v>
      </c>
      <c r="G2666" s="103">
        <v>151.40057217</v>
      </c>
      <c r="H2666" s="104">
        <v>4120661.64</v>
      </c>
    </row>
    <row r="2667" spans="2:8" ht="15.95" customHeight="1" x14ac:dyDescent="0.2">
      <c r="B2667" s="101">
        <v>44083</v>
      </c>
      <c r="C2667" s="102">
        <v>438.86091857000002</v>
      </c>
      <c r="D2667" s="102">
        <v>415.67996708239787</v>
      </c>
      <c r="E2667" s="102">
        <v>281.1576321</v>
      </c>
      <c r="G2667" s="103">
        <v>152.98524012999999</v>
      </c>
      <c r="H2667" s="104">
        <v>2737050.48</v>
      </c>
    </row>
    <row r="2668" spans="2:8" ht="15.95" customHeight="1" x14ac:dyDescent="0.2">
      <c r="B2668" s="101">
        <v>44084</v>
      </c>
      <c r="C2668" s="102">
        <v>434.57237538999999</v>
      </c>
      <c r="D2668" s="102">
        <v>416.3477907215659</v>
      </c>
      <c r="E2668" s="102">
        <v>281.17863233000003</v>
      </c>
      <c r="G2668" s="103">
        <v>151.49027036000001</v>
      </c>
      <c r="H2668" s="104">
        <v>4599275.4400000004</v>
      </c>
    </row>
    <row r="2669" spans="2:8" ht="15.95" customHeight="1" x14ac:dyDescent="0.2">
      <c r="B2669" s="101">
        <v>44085</v>
      </c>
      <c r="C2669" s="102">
        <v>436.00188978</v>
      </c>
      <c r="D2669" s="102">
        <v>416.16741871187992</v>
      </c>
      <c r="E2669" s="102">
        <v>281.19963442</v>
      </c>
      <c r="G2669" s="103">
        <v>151.98859361000001</v>
      </c>
      <c r="H2669" s="104">
        <v>3039267.27</v>
      </c>
    </row>
    <row r="2670" spans="2:8" ht="15.95" customHeight="1" x14ac:dyDescent="0.2">
      <c r="B2670" s="101">
        <v>44088</v>
      </c>
      <c r="C2670" s="102">
        <v>438.83232828000001</v>
      </c>
      <c r="D2670" s="102">
        <v>416.31052377741594</v>
      </c>
      <c r="E2670" s="102">
        <v>281.22063789999999</v>
      </c>
      <c r="G2670" s="103">
        <v>152.97527366</v>
      </c>
      <c r="H2670" s="104">
        <v>3638325.7</v>
      </c>
    </row>
    <row r="2671" spans="2:8" ht="15.95" customHeight="1" x14ac:dyDescent="0.2">
      <c r="B2671" s="101">
        <v>44089</v>
      </c>
      <c r="C2671" s="102">
        <v>439.43272431999998</v>
      </c>
      <c r="D2671" s="102">
        <v>417.71623291075394</v>
      </c>
      <c r="E2671" s="102">
        <v>281.24164277</v>
      </c>
      <c r="G2671" s="103">
        <v>153.18456943000001</v>
      </c>
      <c r="H2671" s="104">
        <v>5432923.3600000003</v>
      </c>
    </row>
    <row r="2672" spans="2:8" ht="15.95" customHeight="1" x14ac:dyDescent="0.2">
      <c r="B2672" s="101">
        <v>44090</v>
      </c>
      <c r="C2672" s="102">
        <v>441.51981533999998</v>
      </c>
      <c r="D2672" s="102">
        <v>417.80120154341597</v>
      </c>
      <c r="E2672" s="102">
        <v>281.26264949</v>
      </c>
      <c r="G2672" s="103">
        <v>153.91212139000001</v>
      </c>
      <c r="H2672" s="104">
        <v>2287339.94</v>
      </c>
    </row>
    <row r="2673" spans="2:8" ht="15.95" customHeight="1" x14ac:dyDescent="0.2">
      <c r="B2673" s="101">
        <v>44091</v>
      </c>
      <c r="C2673" s="102">
        <v>437.45999446000002</v>
      </c>
      <c r="D2673" s="102">
        <v>417.39573719106392</v>
      </c>
      <c r="E2673" s="102">
        <v>281.28365760999998</v>
      </c>
      <c r="G2673" s="103">
        <v>152.49688334000001</v>
      </c>
      <c r="H2673" s="104">
        <v>4015447.58</v>
      </c>
    </row>
    <row r="2674" spans="2:8" ht="15.95" customHeight="1" x14ac:dyDescent="0.2">
      <c r="B2674" s="101">
        <v>44092</v>
      </c>
      <c r="C2674" s="102">
        <v>437.40281389</v>
      </c>
      <c r="D2674" s="102">
        <v>417.06480672701196</v>
      </c>
      <c r="E2674" s="102">
        <v>281.30466711000003</v>
      </c>
      <c r="G2674" s="103">
        <v>152.47695041</v>
      </c>
      <c r="H2674" s="104">
        <v>1752785.37</v>
      </c>
    </row>
    <row r="2675" spans="2:8" ht="15.95" customHeight="1" x14ac:dyDescent="0.2">
      <c r="B2675" s="101">
        <v>44095</v>
      </c>
      <c r="C2675" s="102">
        <v>435.37290345000002</v>
      </c>
      <c r="D2675" s="102">
        <v>415.49214168388193</v>
      </c>
      <c r="E2675" s="102">
        <v>281.32567847000001</v>
      </c>
      <c r="G2675" s="103">
        <v>151.76933138000001</v>
      </c>
      <c r="H2675" s="104">
        <v>2052749.25</v>
      </c>
    </row>
    <row r="2676" spans="2:8" ht="15.95" customHeight="1" x14ac:dyDescent="0.2">
      <c r="B2676" s="101">
        <v>44096</v>
      </c>
      <c r="C2676" s="102">
        <v>437.43140417000001</v>
      </c>
      <c r="D2676" s="102">
        <v>415.72170605984587</v>
      </c>
      <c r="E2676" s="102">
        <v>281.34669121000002</v>
      </c>
      <c r="G2676" s="103">
        <v>152.48691686999999</v>
      </c>
      <c r="H2676" s="104">
        <v>2140680.81</v>
      </c>
    </row>
    <row r="2677" spans="2:8" ht="15.95" customHeight="1" x14ac:dyDescent="0.2">
      <c r="B2677" s="101">
        <v>44097</v>
      </c>
      <c r="C2677" s="102">
        <v>435.63021603999999</v>
      </c>
      <c r="D2677" s="102">
        <v>415.92741959155393</v>
      </c>
      <c r="E2677" s="102">
        <v>281.36770581000002</v>
      </c>
      <c r="G2677" s="103">
        <v>151.85902956999999</v>
      </c>
      <c r="H2677" s="104">
        <v>2315821.27</v>
      </c>
    </row>
    <row r="2678" spans="2:8" ht="15.95" customHeight="1" x14ac:dyDescent="0.2">
      <c r="B2678" s="101">
        <v>44098</v>
      </c>
      <c r="C2678" s="102">
        <v>431.74193688999998</v>
      </c>
      <c r="D2678" s="102">
        <v>415.83499757006194</v>
      </c>
      <c r="E2678" s="102">
        <v>281.38872179999998</v>
      </c>
      <c r="G2678" s="103">
        <v>150.50359030999999</v>
      </c>
      <c r="H2678" s="104">
        <v>4011864.13</v>
      </c>
    </row>
    <row r="2679" spans="2:8" ht="15.95" customHeight="1" x14ac:dyDescent="0.2">
      <c r="B2679" s="101">
        <v>44099</v>
      </c>
      <c r="C2679" s="102">
        <v>428.85431782000001</v>
      </c>
      <c r="D2679" s="102">
        <v>415.61735861622594</v>
      </c>
      <c r="E2679" s="102">
        <v>281.40973917999997</v>
      </c>
      <c r="G2679" s="103">
        <v>149.49697732999999</v>
      </c>
      <c r="H2679" s="104">
        <v>3978263.34</v>
      </c>
    </row>
    <row r="2680" spans="2:8" ht="15.95" customHeight="1" x14ac:dyDescent="0.2">
      <c r="B2680" s="101">
        <v>44102</v>
      </c>
      <c r="C2680" s="102">
        <v>420.27723146</v>
      </c>
      <c r="D2680" s="102">
        <v>414.73338670098792</v>
      </c>
      <c r="E2680" s="102">
        <v>281.43075842000002</v>
      </c>
      <c r="G2680" s="103">
        <v>146.50703777999999</v>
      </c>
      <c r="H2680" s="104">
        <v>4477174.83</v>
      </c>
    </row>
    <row r="2681" spans="2:8" ht="15.95" customHeight="1" x14ac:dyDescent="0.2">
      <c r="B2681" s="101">
        <v>44103</v>
      </c>
      <c r="C2681" s="102">
        <v>422.27855161000002</v>
      </c>
      <c r="D2681" s="102">
        <v>415.03450360971988</v>
      </c>
      <c r="E2681" s="102">
        <v>281.45177904000002</v>
      </c>
      <c r="G2681" s="103">
        <v>147.20469034000001</v>
      </c>
      <c r="H2681" s="104">
        <v>2223858.79</v>
      </c>
    </row>
    <row r="2682" spans="2:8" ht="15.95" customHeight="1" x14ac:dyDescent="0.2">
      <c r="B2682" s="101">
        <v>44104</v>
      </c>
      <c r="C2682" s="102">
        <v>428.85431782000001</v>
      </c>
      <c r="D2682" s="102">
        <v>416.62654746380792</v>
      </c>
      <c r="E2682" s="102">
        <v>281.47280152000002</v>
      </c>
      <c r="G2682" s="103">
        <v>149.49697732999999</v>
      </c>
      <c r="H2682" s="104">
        <v>2703798.09</v>
      </c>
    </row>
    <row r="2683" spans="2:8" ht="15.95" customHeight="1" x14ac:dyDescent="0.2">
      <c r="B2683" s="101">
        <v>44105</v>
      </c>
      <c r="C2683" s="102">
        <v>430.57720092</v>
      </c>
      <c r="D2683" s="102">
        <v>415.77238910388991</v>
      </c>
      <c r="E2683" s="102">
        <v>281.49382537999998</v>
      </c>
      <c r="G2683" s="103">
        <v>149.44714500000001</v>
      </c>
      <c r="H2683" s="104">
        <v>2916730.68</v>
      </c>
    </row>
    <row r="2684" spans="2:8" ht="15.95" customHeight="1" x14ac:dyDescent="0.2">
      <c r="B2684" s="101">
        <v>44106</v>
      </c>
      <c r="C2684" s="102">
        <v>428.22259401000002</v>
      </c>
      <c r="D2684" s="102">
        <v>416.63101949710585</v>
      </c>
      <c r="E2684" s="102">
        <v>281.51485064000002</v>
      </c>
      <c r="G2684" s="103">
        <v>148.62989486000001</v>
      </c>
      <c r="H2684" s="104">
        <v>2830900.58</v>
      </c>
    </row>
    <row r="2685" spans="2:8" ht="15.95" customHeight="1" x14ac:dyDescent="0.2">
      <c r="B2685" s="101">
        <v>44109</v>
      </c>
      <c r="C2685" s="102">
        <v>431.15149528000001</v>
      </c>
      <c r="D2685" s="102">
        <v>415.69636453782385</v>
      </c>
      <c r="E2685" s="102">
        <v>281.53587775</v>
      </c>
      <c r="G2685" s="103">
        <v>149.64647429999999</v>
      </c>
      <c r="H2685" s="104">
        <v>1951638.26</v>
      </c>
    </row>
    <row r="2686" spans="2:8" ht="15.95" customHeight="1" x14ac:dyDescent="0.2">
      <c r="B2686" s="101">
        <v>44110</v>
      </c>
      <c r="C2686" s="102">
        <v>429.42861218000002</v>
      </c>
      <c r="D2686" s="102">
        <v>416.65188898582988</v>
      </c>
      <c r="E2686" s="102">
        <v>281.55690625</v>
      </c>
      <c r="G2686" s="103">
        <v>149.04848638999999</v>
      </c>
      <c r="H2686" s="104">
        <v>1924237.8</v>
      </c>
    </row>
    <row r="2687" spans="2:8" ht="15.95" customHeight="1" x14ac:dyDescent="0.2">
      <c r="B2687" s="101">
        <v>44111</v>
      </c>
      <c r="C2687" s="102">
        <v>427.56215549000001</v>
      </c>
      <c r="D2687" s="102">
        <v>417.28095500308183</v>
      </c>
      <c r="E2687" s="102">
        <v>281.57793659999999</v>
      </c>
      <c r="G2687" s="103">
        <v>148.40066615999999</v>
      </c>
      <c r="H2687" s="104">
        <v>2222691.08</v>
      </c>
    </row>
    <row r="2688" spans="2:8" ht="15.95" customHeight="1" x14ac:dyDescent="0.2">
      <c r="B2688" s="101">
        <v>44112</v>
      </c>
      <c r="C2688" s="102">
        <v>428.25130873000001</v>
      </c>
      <c r="D2688" s="102">
        <v>418.10231845214787</v>
      </c>
      <c r="E2688" s="102">
        <v>281.59896835000001</v>
      </c>
      <c r="G2688" s="103">
        <v>148.63986131999999</v>
      </c>
      <c r="H2688" s="104">
        <v>1728214.12</v>
      </c>
    </row>
    <row r="2689" spans="2:8" ht="15.95" customHeight="1" x14ac:dyDescent="0.2">
      <c r="B2689" s="101">
        <v>44113</v>
      </c>
      <c r="C2689" s="102">
        <v>428.85431782000001</v>
      </c>
      <c r="D2689" s="102">
        <v>418.5480311041818</v>
      </c>
      <c r="E2689" s="102">
        <v>281.62000147999998</v>
      </c>
      <c r="G2689" s="103">
        <v>148.84915709000001</v>
      </c>
      <c r="H2689" s="104">
        <v>1869607.59</v>
      </c>
    </row>
    <row r="2690" spans="2:8" ht="15.95" customHeight="1" x14ac:dyDescent="0.2">
      <c r="B2690" s="101">
        <v>44117</v>
      </c>
      <c r="C2690" s="102">
        <v>430.06033599</v>
      </c>
      <c r="D2690" s="102">
        <v>418.62256499248178</v>
      </c>
      <c r="E2690" s="102">
        <v>281.64103647000002</v>
      </c>
      <c r="G2690" s="103">
        <v>149.26774863</v>
      </c>
      <c r="H2690" s="104">
        <v>2459632.41</v>
      </c>
    </row>
    <row r="2691" spans="2:8" ht="15.95" customHeight="1" x14ac:dyDescent="0.2">
      <c r="B2691" s="101">
        <v>44118</v>
      </c>
      <c r="C2691" s="102">
        <v>430.57720092</v>
      </c>
      <c r="D2691" s="102">
        <v>418.8416946240838</v>
      </c>
      <c r="E2691" s="102">
        <v>281.66207284000001</v>
      </c>
      <c r="G2691" s="103">
        <v>149.44714500000001</v>
      </c>
      <c r="H2691" s="104">
        <v>2073790.63</v>
      </c>
    </row>
    <row r="2692" spans="2:8" ht="15.95" customHeight="1" x14ac:dyDescent="0.2">
      <c r="B2692" s="101">
        <v>44119</v>
      </c>
      <c r="C2692" s="102">
        <v>433.01795197000001</v>
      </c>
      <c r="D2692" s="102">
        <v>419.27995388728783</v>
      </c>
      <c r="E2692" s="102">
        <v>281.68311061000003</v>
      </c>
      <c r="G2692" s="103">
        <v>150.29429454000001</v>
      </c>
      <c r="H2692" s="104">
        <v>4358788.8499999996</v>
      </c>
    </row>
    <row r="2693" spans="2:8" ht="15.95" customHeight="1" x14ac:dyDescent="0.2">
      <c r="B2693" s="101">
        <v>44120</v>
      </c>
      <c r="C2693" s="102">
        <v>432.15651042000002</v>
      </c>
      <c r="D2693" s="102">
        <v>419.89858516017784</v>
      </c>
      <c r="E2693" s="102">
        <v>281.70415022999998</v>
      </c>
      <c r="G2693" s="103">
        <v>149.99530057999999</v>
      </c>
      <c r="H2693" s="104">
        <v>3423028.25</v>
      </c>
    </row>
    <row r="2694" spans="2:8" ht="15.95" customHeight="1" x14ac:dyDescent="0.2">
      <c r="B2694" s="101">
        <v>44123</v>
      </c>
      <c r="C2694" s="102">
        <v>432.87437838</v>
      </c>
      <c r="D2694" s="102">
        <v>420.08790123645986</v>
      </c>
      <c r="E2694" s="102">
        <v>281.72519124000002</v>
      </c>
      <c r="G2694" s="103">
        <v>150.24446220999999</v>
      </c>
      <c r="H2694" s="104">
        <v>6276737.2999999998</v>
      </c>
    </row>
    <row r="2695" spans="2:8" ht="15.95" customHeight="1" x14ac:dyDescent="0.2">
      <c r="B2695" s="101">
        <v>44124</v>
      </c>
      <c r="C2695" s="102">
        <v>440.19663155000001</v>
      </c>
      <c r="D2695" s="102">
        <v>420.93013417424987</v>
      </c>
      <c r="E2695" s="102">
        <v>281.74623410999999</v>
      </c>
      <c r="G2695" s="103">
        <v>152.78591083000001</v>
      </c>
      <c r="H2695" s="104">
        <v>5555375.9400000004</v>
      </c>
    </row>
    <row r="2696" spans="2:8" ht="15.95" customHeight="1" x14ac:dyDescent="0.2">
      <c r="B2696" s="101">
        <v>44125</v>
      </c>
      <c r="C2696" s="102">
        <v>439.33519000000001</v>
      </c>
      <c r="D2696" s="102">
        <v>421.67547305724992</v>
      </c>
      <c r="E2696" s="102">
        <v>281.76727835999998</v>
      </c>
      <c r="G2696" s="103">
        <v>152.48691686999999</v>
      </c>
      <c r="H2696" s="104">
        <v>2820546.77</v>
      </c>
    </row>
    <row r="2697" spans="2:8" ht="15.95" customHeight="1" x14ac:dyDescent="0.2">
      <c r="B2697" s="101">
        <v>44126</v>
      </c>
      <c r="C2697" s="102">
        <v>440.77092591000002</v>
      </c>
      <c r="D2697" s="102">
        <v>421.41311377043388</v>
      </c>
      <c r="E2697" s="102">
        <v>281.78832399999999</v>
      </c>
      <c r="G2697" s="103">
        <v>152.98524012999999</v>
      </c>
      <c r="H2697" s="104">
        <v>2037375.15</v>
      </c>
    </row>
    <row r="2698" spans="2:8" ht="15.95" customHeight="1" x14ac:dyDescent="0.2">
      <c r="B2698" s="101">
        <v>44127</v>
      </c>
      <c r="C2698" s="102">
        <v>432.17005007</v>
      </c>
      <c r="D2698" s="102">
        <v>420.43671983370393</v>
      </c>
      <c r="E2698" s="102">
        <v>281.8093715</v>
      </c>
      <c r="G2698" s="103">
        <v>150</v>
      </c>
      <c r="H2698" s="104">
        <v>3773581.99</v>
      </c>
    </row>
    <row r="2699" spans="2:8" ht="15.95" customHeight="1" x14ac:dyDescent="0.2">
      <c r="B2699" s="101">
        <v>44130</v>
      </c>
      <c r="C2699" s="102">
        <v>434.70544769999998</v>
      </c>
      <c r="D2699" s="102">
        <v>418.85958275727592</v>
      </c>
      <c r="E2699" s="102">
        <v>281.83042038999997</v>
      </c>
      <c r="G2699" s="103">
        <v>150.88</v>
      </c>
      <c r="H2699" s="104">
        <v>3437784.85</v>
      </c>
    </row>
    <row r="2700" spans="2:8" ht="15.95" customHeight="1" x14ac:dyDescent="0.2">
      <c r="B2700" s="101">
        <v>44131</v>
      </c>
      <c r="C2700" s="102">
        <v>434.87831571999999</v>
      </c>
      <c r="D2700" s="102">
        <v>417.83846848756593</v>
      </c>
      <c r="E2700" s="102">
        <v>281.85147112999999</v>
      </c>
      <c r="G2700" s="103">
        <v>150.94</v>
      </c>
      <c r="H2700" s="104">
        <v>2383052.06</v>
      </c>
    </row>
    <row r="2701" spans="2:8" ht="15.95" customHeight="1" x14ac:dyDescent="0.2">
      <c r="B2701" s="101">
        <v>44132</v>
      </c>
      <c r="C2701" s="102">
        <v>432.19886141000001</v>
      </c>
      <c r="D2701" s="102">
        <v>413.35301908967193</v>
      </c>
      <c r="E2701" s="102">
        <v>281.87252325999998</v>
      </c>
      <c r="G2701" s="103">
        <v>150.01</v>
      </c>
      <c r="H2701" s="104">
        <v>3230642.22</v>
      </c>
    </row>
    <row r="2702" spans="2:8" ht="15.95" customHeight="1" x14ac:dyDescent="0.2">
      <c r="B2702" s="101">
        <v>44133</v>
      </c>
      <c r="C2702" s="102">
        <v>435.05118374</v>
      </c>
      <c r="D2702" s="102">
        <v>413.60047159882794</v>
      </c>
      <c r="E2702" s="102">
        <v>281.89357677999999</v>
      </c>
      <c r="G2702" s="103">
        <v>151</v>
      </c>
      <c r="H2702" s="104">
        <v>3307422.1</v>
      </c>
    </row>
    <row r="2703" spans="2:8" ht="15.95" customHeight="1" x14ac:dyDescent="0.2">
      <c r="B2703" s="101">
        <v>44134</v>
      </c>
      <c r="C2703" s="102">
        <v>435.74265581999998</v>
      </c>
      <c r="D2703" s="102">
        <v>412.43476158581598</v>
      </c>
      <c r="E2703" s="102">
        <v>281.91463216</v>
      </c>
      <c r="G2703" s="103">
        <v>151.24</v>
      </c>
      <c r="H2703" s="104">
        <v>3033963.81</v>
      </c>
    </row>
    <row r="2704" spans="2:8" ht="15.95" customHeight="1" x14ac:dyDescent="0.2">
      <c r="B2704" s="101">
        <v>44138</v>
      </c>
      <c r="C2704" s="102">
        <v>436.63966241000003</v>
      </c>
      <c r="D2704" s="102">
        <v>412.40345735272996</v>
      </c>
      <c r="E2704" s="102">
        <v>281.93568892000002</v>
      </c>
      <c r="G2704" s="103">
        <v>150.9</v>
      </c>
      <c r="H2704" s="104">
        <v>3276413.27</v>
      </c>
    </row>
    <row r="2705" spans="2:8" ht="15.95" customHeight="1" x14ac:dyDescent="0.2">
      <c r="B2705" s="101">
        <v>44139</v>
      </c>
      <c r="C2705" s="102">
        <v>434.41161376999997</v>
      </c>
      <c r="D2705" s="102">
        <v>413.28891994573394</v>
      </c>
      <c r="E2705" s="102">
        <v>281.95674753999998</v>
      </c>
      <c r="G2705" s="103">
        <v>150.13</v>
      </c>
      <c r="H2705" s="104">
        <v>1465478.46</v>
      </c>
    </row>
    <row r="2706" spans="2:8" ht="15.95" customHeight="1" x14ac:dyDescent="0.2">
      <c r="B2706" s="101">
        <v>44140</v>
      </c>
      <c r="C2706" s="102">
        <v>437.47879762000002</v>
      </c>
      <c r="D2706" s="102">
        <v>415.30133492983396</v>
      </c>
      <c r="E2706" s="102">
        <v>281.97780755000002</v>
      </c>
      <c r="G2706" s="103">
        <v>151.19</v>
      </c>
      <c r="H2706" s="104">
        <v>2203496.89</v>
      </c>
    </row>
    <row r="2707" spans="2:8" ht="15.95" customHeight="1" x14ac:dyDescent="0.2">
      <c r="B2707" s="101">
        <v>44141</v>
      </c>
      <c r="C2707" s="102">
        <v>437.47879762000002</v>
      </c>
      <c r="D2707" s="102">
        <v>416.64890763029797</v>
      </c>
      <c r="E2707" s="102">
        <v>281.99886894000002</v>
      </c>
      <c r="G2707" s="103">
        <v>151.19</v>
      </c>
      <c r="H2707" s="104">
        <v>3958954.32</v>
      </c>
    </row>
    <row r="2708" spans="2:8" ht="15.95" customHeight="1" x14ac:dyDescent="0.2">
      <c r="B2708" s="101">
        <v>44144</v>
      </c>
      <c r="C2708" s="102">
        <v>437.47879762000002</v>
      </c>
      <c r="D2708" s="102">
        <v>417.82952442096996</v>
      </c>
      <c r="E2708" s="102">
        <v>282.01993220000003</v>
      </c>
      <c r="G2708" s="103">
        <v>151.19</v>
      </c>
      <c r="H2708" s="104">
        <v>3605833.68</v>
      </c>
    </row>
    <row r="2709" spans="2:8" ht="15.95" customHeight="1" x14ac:dyDescent="0.2">
      <c r="B2709" s="101">
        <v>44145</v>
      </c>
      <c r="C2709" s="102">
        <v>438.66516117999998</v>
      </c>
      <c r="D2709" s="102">
        <v>418.45560908268999</v>
      </c>
      <c r="E2709" s="102">
        <v>282.04099683999999</v>
      </c>
      <c r="G2709" s="103">
        <v>151.6</v>
      </c>
      <c r="H2709" s="104">
        <v>6003435.8200000003</v>
      </c>
    </row>
    <row r="2710" spans="2:8" ht="15.95" customHeight="1" x14ac:dyDescent="0.2">
      <c r="B2710" s="101">
        <v>44146</v>
      </c>
      <c r="C2710" s="102">
        <v>437.91283306999998</v>
      </c>
      <c r="D2710" s="102">
        <v>418.38256587215596</v>
      </c>
      <c r="E2710" s="102">
        <v>282.06206333</v>
      </c>
      <c r="G2710" s="103">
        <v>151.34</v>
      </c>
      <c r="H2710" s="104">
        <v>2240308.5499999998</v>
      </c>
    </row>
    <row r="2711" spans="2:8" ht="15.95" customHeight="1" x14ac:dyDescent="0.2">
      <c r="B2711" s="101">
        <v>44147</v>
      </c>
      <c r="C2711" s="102">
        <v>437.79709028000002</v>
      </c>
      <c r="D2711" s="102">
        <v>417.57759987851603</v>
      </c>
      <c r="E2711" s="102">
        <v>282.08313121999998</v>
      </c>
      <c r="G2711" s="103">
        <v>151.30000000000001</v>
      </c>
      <c r="H2711" s="104">
        <v>2418140.64</v>
      </c>
    </row>
    <row r="2712" spans="2:8" ht="15.95" customHeight="1" x14ac:dyDescent="0.2">
      <c r="B2712" s="101">
        <v>44148</v>
      </c>
      <c r="C2712" s="102">
        <v>438.66516117999998</v>
      </c>
      <c r="D2712" s="102">
        <v>417.89660492043998</v>
      </c>
      <c r="E2712" s="102">
        <v>282.10420048999998</v>
      </c>
      <c r="G2712" s="103">
        <v>151.6</v>
      </c>
      <c r="H2712" s="104">
        <v>1718634.91</v>
      </c>
    </row>
    <row r="2713" spans="2:8" ht="15.95" customHeight="1" x14ac:dyDescent="0.2">
      <c r="B2713" s="101">
        <v>44151</v>
      </c>
      <c r="C2713" s="102">
        <v>434.38267807</v>
      </c>
      <c r="D2713" s="102">
        <v>417.82058035437399</v>
      </c>
      <c r="E2713" s="102">
        <v>282.12527161999998</v>
      </c>
      <c r="G2713" s="103">
        <v>150.12</v>
      </c>
      <c r="H2713" s="104">
        <v>3070184.86</v>
      </c>
    </row>
    <row r="2714" spans="2:8" ht="15.95" customHeight="1" x14ac:dyDescent="0.2">
      <c r="B2714" s="101">
        <v>44152</v>
      </c>
      <c r="C2714" s="102">
        <v>434.99032770000002</v>
      </c>
      <c r="D2714" s="102">
        <v>417.80865493224599</v>
      </c>
      <c r="E2714" s="102">
        <v>282.14634414</v>
      </c>
      <c r="G2714" s="103">
        <v>150.33000000000001</v>
      </c>
      <c r="H2714" s="104">
        <v>2022232.7</v>
      </c>
    </row>
    <row r="2715" spans="2:8" ht="15.95" customHeight="1" x14ac:dyDescent="0.2">
      <c r="B2715" s="101">
        <v>44153</v>
      </c>
      <c r="C2715" s="102">
        <v>434.87458492000002</v>
      </c>
      <c r="D2715" s="102">
        <v>417.522444801174</v>
      </c>
      <c r="E2715" s="102">
        <v>282.16741851</v>
      </c>
      <c r="G2715" s="103">
        <v>150.29</v>
      </c>
      <c r="H2715" s="104">
        <v>1835147.56</v>
      </c>
    </row>
    <row r="2716" spans="2:8" ht="15.95" customHeight="1" x14ac:dyDescent="0.2">
      <c r="B2716" s="101">
        <v>44154</v>
      </c>
      <c r="C2716" s="102">
        <v>434.06438541</v>
      </c>
      <c r="D2716" s="102">
        <v>416.61313136391402</v>
      </c>
      <c r="E2716" s="102">
        <v>282.18849426999998</v>
      </c>
      <c r="G2716" s="103">
        <v>150.01</v>
      </c>
      <c r="H2716" s="104">
        <v>1752162.04</v>
      </c>
    </row>
    <row r="2717" spans="2:8" ht="15.95" customHeight="1" x14ac:dyDescent="0.2">
      <c r="B2717" s="101">
        <v>44155</v>
      </c>
      <c r="C2717" s="102">
        <v>435.33755606</v>
      </c>
      <c r="D2717" s="102">
        <v>416.799466084664</v>
      </c>
      <c r="E2717" s="102">
        <v>282.20957141999997</v>
      </c>
      <c r="G2717" s="103">
        <v>150.44999999999999</v>
      </c>
      <c r="H2717" s="104">
        <v>1817319.78</v>
      </c>
    </row>
    <row r="2718" spans="2:8" ht="15.95" customHeight="1" x14ac:dyDescent="0.2">
      <c r="B2718" s="101">
        <v>44158</v>
      </c>
      <c r="C2718" s="102">
        <v>436.14775557000002</v>
      </c>
      <c r="D2718" s="102">
        <v>416.93213640583798</v>
      </c>
      <c r="E2718" s="102">
        <v>282.23065043000003</v>
      </c>
      <c r="G2718" s="103">
        <v>150.72999999999999</v>
      </c>
      <c r="H2718" s="104">
        <v>2759862.41</v>
      </c>
    </row>
    <row r="2719" spans="2:8" ht="15.95" customHeight="1" x14ac:dyDescent="0.2">
      <c r="B2719" s="101">
        <v>44159</v>
      </c>
      <c r="C2719" s="102">
        <v>434.20906388999998</v>
      </c>
      <c r="D2719" s="102">
        <v>416.869527939666</v>
      </c>
      <c r="E2719" s="102">
        <v>282.25173081999998</v>
      </c>
      <c r="G2719" s="103">
        <v>150.06</v>
      </c>
      <c r="H2719" s="104">
        <v>2379917.15</v>
      </c>
    </row>
    <row r="2720" spans="2:8" ht="15.95" customHeight="1" x14ac:dyDescent="0.2">
      <c r="B2720" s="101">
        <v>44160</v>
      </c>
      <c r="C2720" s="102">
        <v>434.44054947000001</v>
      </c>
      <c r="D2720" s="102">
        <v>417.31524059169993</v>
      </c>
      <c r="E2720" s="102">
        <v>282.27281306999998</v>
      </c>
      <c r="G2720" s="103">
        <v>150.13999999999999</v>
      </c>
      <c r="H2720" s="104">
        <v>2786703.17</v>
      </c>
    </row>
    <row r="2721" spans="2:8" ht="15.95" customHeight="1" x14ac:dyDescent="0.2">
      <c r="B2721" s="101">
        <v>44161</v>
      </c>
      <c r="C2721" s="102">
        <v>435.51117024000001</v>
      </c>
      <c r="D2721" s="102">
        <v>417.44642023510795</v>
      </c>
      <c r="E2721" s="102">
        <v>282.29389671000001</v>
      </c>
      <c r="G2721" s="103">
        <v>150.51</v>
      </c>
      <c r="H2721" s="104">
        <v>2493739.75</v>
      </c>
    </row>
    <row r="2722" spans="2:8" ht="15.95" customHeight="1" x14ac:dyDescent="0.2">
      <c r="B2722" s="101">
        <v>44162</v>
      </c>
      <c r="C2722" s="102">
        <v>435.77159151000001</v>
      </c>
      <c r="D2722" s="102">
        <v>419.10852594419794</v>
      </c>
      <c r="E2722" s="102">
        <v>282.31498174000001</v>
      </c>
      <c r="G2722" s="103">
        <v>150.6</v>
      </c>
      <c r="H2722" s="104">
        <v>2467844.13</v>
      </c>
    </row>
    <row r="2723" spans="2:8" ht="15.95" customHeight="1" x14ac:dyDescent="0.2">
      <c r="B2723" s="101">
        <v>44165</v>
      </c>
      <c r="C2723" s="102">
        <v>433.54354287000001</v>
      </c>
      <c r="D2723" s="102">
        <v>418.66579464769586</v>
      </c>
      <c r="E2723" s="102">
        <v>282.33606861999999</v>
      </c>
      <c r="G2723" s="103">
        <v>149.83000000000001</v>
      </c>
      <c r="H2723" s="104">
        <v>4895935.6100000003</v>
      </c>
    </row>
    <row r="2724" spans="2:8" ht="15.95" customHeight="1" x14ac:dyDescent="0.2">
      <c r="B2724" s="101">
        <v>44166</v>
      </c>
      <c r="C2724" s="102">
        <v>431.71265111999998</v>
      </c>
      <c r="D2724" s="102">
        <v>417.91300237586591</v>
      </c>
      <c r="E2724" s="102">
        <v>282.35715689</v>
      </c>
      <c r="G2724" s="103">
        <v>148.55000000000001</v>
      </c>
      <c r="H2724" s="104">
        <v>5180260.03</v>
      </c>
    </row>
    <row r="2725" spans="2:8" ht="15.95" customHeight="1" x14ac:dyDescent="0.2">
      <c r="B2725" s="101">
        <v>44167</v>
      </c>
      <c r="C2725" s="102">
        <v>431.42203338000002</v>
      </c>
      <c r="D2725" s="102">
        <v>417.05139062711788</v>
      </c>
      <c r="E2725" s="102">
        <v>282.37824702</v>
      </c>
      <c r="G2725" s="103">
        <v>148.44999999999999</v>
      </c>
      <c r="H2725" s="104">
        <v>3821483.04</v>
      </c>
    </row>
    <row r="2726" spans="2:8" ht="15.95" customHeight="1" x14ac:dyDescent="0.2">
      <c r="B2726" s="101">
        <v>44168</v>
      </c>
      <c r="C2726" s="102">
        <v>430.72455079999997</v>
      </c>
      <c r="D2726" s="102">
        <v>417.4821965014919</v>
      </c>
      <c r="E2726" s="102">
        <v>282.39933853000002</v>
      </c>
      <c r="G2726" s="103">
        <v>148.21</v>
      </c>
      <c r="H2726" s="104">
        <v>4977184.74</v>
      </c>
    </row>
    <row r="2727" spans="2:8" ht="15.95" customHeight="1" x14ac:dyDescent="0.2">
      <c r="B2727" s="101">
        <v>44169</v>
      </c>
      <c r="C2727" s="102">
        <v>428.57397953999998</v>
      </c>
      <c r="D2727" s="102">
        <v>416.52220002018788</v>
      </c>
      <c r="E2727" s="102">
        <v>282.42043144000002</v>
      </c>
      <c r="G2727" s="103">
        <v>147.47</v>
      </c>
      <c r="H2727" s="104">
        <v>5297847.5599999996</v>
      </c>
    </row>
    <row r="2728" spans="2:8" ht="15.95" customHeight="1" x14ac:dyDescent="0.2">
      <c r="B2728" s="101">
        <v>44172</v>
      </c>
      <c r="C2728" s="102">
        <v>432.87512206999997</v>
      </c>
      <c r="D2728" s="102">
        <v>414.89139854418386</v>
      </c>
      <c r="E2728" s="102">
        <v>282.44152618999999</v>
      </c>
      <c r="G2728" s="103">
        <v>148.94999999999999</v>
      </c>
      <c r="H2728" s="104">
        <v>4279202.38</v>
      </c>
    </row>
    <row r="2729" spans="2:8" ht="15.95" customHeight="1" x14ac:dyDescent="0.2">
      <c r="B2729" s="101">
        <v>44173</v>
      </c>
      <c r="C2729" s="102">
        <v>433.02043093999998</v>
      </c>
      <c r="D2729" s="102">
        <v>414.40841894799991</v>
      </c>
      <c r="E2729" s="102">
        <v>282.46262234</v>
      </c>
      <c r="G2729" s="103">
        <v>149</v>
      </c>
      <c r="H2729" s="104">
        <v>2730090.57</v>
      </c>
    </row>
    <row r="2730" spans="2:8" ht="15.95" customHeight="1" x14ac:dyDescent="0.2">
      <c r="B2730" s="101">
        <v>44174</v>
      </c>
      <c r="C2730" s="102">
        <v>426.62684068999999</v>
      </c>
      <c r="D2730" s="102">
        <v>413.01612591455586</v>
      </c>
      <c r="E2730" s="102">
        <v>282.48372035</v>
      </c>
      <c r="G2730" s="103">
        <v>146.80000000000001</v>
      </c>
      <c r="H2730" s="104">
        <v>3843721.96</v>
      </c>
    </row>
    <row r="2731" spans="2:8" ht="15.95" customHeight="1" x14ac:dyDescent="0.2">
      <c r="B2731" s="101">
        <v>44175</v>
      </c>
      <c r="C2731" s="102">
        <v>425.90029634000001</v>
      </c>
      <c r="D2731" s="102">
        <v>412.55699716262785</v>
      </c>
      <c r="E2731" s="102">
        <v>282.50481974000002</v>
      </c>
      <c r="G2731" s="103">
        <v>146.55000000000001</v>
      </c>
      <c r="H2731" s="104">
        <v>2906380.14</v>
      </c>
    </row>
    <row r="2732" spans="2:8" ht="15.95" customHeight="1" x14ac:dyDescent="0.2">
      <c r="B2732" s="101">
        <v>44176</v>
      </c>
      <c r="C2732" s="102">
        <v>426.62684068999999</v>
      </c>
      <c r="D2732" s="102">
        <v>412.71948103912189</v>
      </c>
      <c r="E2732" s="102">
        <v>282.52592052</v>
      </c>
      <c r="G2732" s="103">
        <v>146.80000000000001</v>
      </c>
      <c r="H2732" s="104">
        <v>2326092.91</v>
      </c>
    </row>
    <row r="2733" spans="2:8" ht="15.95" customHeight="1" x14ac:dyDescent="0.2">
      <c r="B2733" s="101">
        <v>44179</v>
      </c>
      <c r="C2733" s="102">
        <v>427.99274406000001</v>
      </c>
      <c r="D2733" s="102">
        <v>411.63724898100583</v>
      </c>
      <c r="E2733" s="102">
        <v>282.54702315999998</v>
      </c>
      <c r="G2733" s="103">
        <v>147.27000000000001</v>
      </c>
      <c r="H2733" s="104">
        <v>2198520.96</v>
      </c>
    </row>
    <row r="2734" spans="2:8" ht="15.95" customHeight="1" x14ac:dyDescent="0.2">
      <c r="B2734" s="101">
        <v>44180</v>
      </c>
      <c r="C2734" s="102">
        <v>434.44445786</v>
      </c>
      <c r="D2734" s="102">
        <v>412.53463699613786</v>
      </c>
      <c r="E2734" s="102">
        <v>282.56812717999998</v>
      </c>
      <c r="G2734" s="103">
        <v>149.49</v>
      </c>
      <c r="H2734" s="104">
        <v>3031888.6</v>
      </c>
    </row>
    <row r="2735" spans="2:8" ht="15.95" customHeight="1" x14ac:dyDescent="0.2">
      <c r="B2735" s="101">
        <v>44181</v>
      </c>
      <c r="C2735" s="102">
        <v>433.02043093999998</v>
      </c>
      <c r="D2735" s="102">
        <v>413.01314455902389</v>
      </c>
      <c r="E2735" s="102">
        <v>282.58923306000003</v>
      </c>
      <c r="G2735" s="103">
        <v>149</v>
      </c>
      <c r="H2735" s="104">
        <v>2637255.37</v>
      </c>
    </row>
    <row r="2736" spans="2:8" ht="15.95" customHeight="1" x14ac:dyDescent="0.2">
      <c r="B2736" s="101">
        <v>44182</v>
      </c>
      <c r="C2736" s="102">
        <v>435.05475510999997</v>
      </c>
      <c r="D2736" s="102">
        <v>413.7793529307479</v>
      </c>
      <c r="E2736" s="102">
        <v>282.61034032999999</v>
      </c>
      <c r="G2736" s="103">
        <v>149.69999999999999</v>
      </c>
      <c r="H2736" s="104">
        <v>2073692.54</v>
      </c>
    </row>
    <row r="2737" spans="2:8" ht="15.95" customHeight="1" x14ac:dyDescent="0.2">
      <c r="B2737" s="101">
        <v>44183</v>
      </c>
      <c r="C2737" s="102">
        <v>435.34537284999999</v>
      </c>
      <c r="D2737" s="102">
        <v>416.5594669643379</v>
      </c>
      <c r="E2737" s="102">
        <v>282.63144899000002</v>
      </c>
      <c r="G2737" s="103">
        <v>149.80000000000001</v>
      </c>
      <c r="H2737" s="104">
        <v>2097038.25</v>
      </c>
    </row>
    <row r="2738" spans="2:8" ht="15.95" customHeight="1" x14ac:dyDescent="0.2">
      <c r="B2738" s="101">
        <v>44186</v>
      </c>
      <c r="C2738" s="102">
        <v>435.49068172</v>
      </c>
      <c r="D2738" s="102">
        <v>416.57884577529592</v>
      </c>
      <c r="E2738" s="102">
        <v>282.6525595</v>
      </c>
      <c r="G2738" s="103">
        <v>149.85</v>
      </c>
      <c r="H2738" s="104">
        <v>2822124.96</v>
      </c>
    </row>
    <row r="2739" spans="2:8" ht="15.95" customHeight="1" x14ac:dyDescent="0.2">
      <c r="B2739" s="101">
        <v>44187</v>
      </c>
      <c r="C2739" s="102">
        <v>437.81562363</v>
      </c>
      <c r="D2739" s="102">
        <v>418.45560908268999</v>
      </c>
      <c r="E2739" s="102">
        <v>282.67367139999999</v>
      </c>
      <c r="G2739" s="103">
        <v>150.65</v>
      </c>
      <c r="H2739" s="104">
        <v>2881374.49</v>
      </c>
    </row>
    <row r="2740" spans="2:8" ht="15.95" customHeight="1" x14ac:dyDescent="0.2">
      <c r="B2740" s="101">
        <v>44188</v>
      </c>
      <c r="C2740" s="102">
        <v>439.55933006999999</v>
      </c>
      <c r="D2740" s="102">
        <v>421.62926204650398</v>
      </c>
      <c r="E2740" s="102">
        <v>282.69478515999998</v>
      </c>
      <c r="G2740" s="103">
        <v>151.25</v>
      </c>
      <c r="H2740" s="104">
        <v>2602463.12</v>
      </c>
    </row>
    <row r="2741" spans="2:8" ht="15.95" customHeight="1" x14ac:dyDescent="0.2">
      <c r="B2741" s="101">
        <v>44193</v>
      </c>
      <c r="C2741" s="102">
        <v>435.92660833000002</v>
      </c>
      <c r="D2741" s="102">
        <v>422.55348226142394</v>
      </c>
      <c r="E2741" s="102">
        <v>282.73701684000002</v>
      </c>
      <c r="G2741" s="103">
        <v>150</v>
      </c>
      <c r="H2741" s="104">
        <v>4329125.47</v>
      </c>
    </row>
    <row r="2742" spans="2:8" ht="15.95" customHeight="1" x14ac:dyDescent="0.2">
      <c r="B2742" s="101">
        <v>44194</v>
      </c>
      <c r="C2742" s="102">
        <v>448.13255335999997</v>
      </c>
      <c r="D2742" s="102">
        <v>425.59446490406395</v>
      </c>
      <c r="E2742" s="102">
        <v>282.75813522999999</v>
      </c>
      <c r="G2742" s="103">
        <v>154.19999999999999</v>
      </c>
      <c r="H2742" s="104">
        <v>3635844.25</v>
      </c>
    </row>
    <row r="2743" spans="2:8" ht="15.95" customHeight="1" x14ac:dyDescent="0.2">
      <c r="B2743" s="101">
        <v>44195</v>
      </c>
      <c r="C2743" s="102">
        <v>456.26985005</v>
      </c>
      <c r="D2743" s="102">
        <v>427.84687900848996</v>
      </c>
      <c r="E2743" s="102">
        <v>282.77925500999999</v>
      </c>
      <c r="G2743" s="103">
        <v>157</v>
      </c>
      <c r="H2743" s="104">
        <v>1772041.45</v>
      </c>
    </row>
    <row r="2744" spans="2:8" ht="15.95" customHeight="1" x14ac:dyDescent="0.2">
      <c r="B2744" s="101">
        <v>44200</v>
      </c>
      <c r="C2744" s="102">
        <v>444.51438766000001</v>
      </c>
      <c r="D2744" s="102">
        <v>427.44737736720197</v>
      </c>
      <c r="E2744" s="102">
        <v>282.82149966999998</v>
      </c>
      <c r="G2744" s="103">
        <v>152.01</v>
      </c>
      <c r="H2744" s="104">
        <v>6238756.8799999999</v>
      </c>
    </row>
    <row r="2745" spans="2:8" ht="15.95" customHeight="1" x14ac:dyDescent="0.2">
      <c r="B2745" s="101">
        <v>44201</v>
      </c>
      <c r="C2745" s="102">
        <v>442.20423460000001</v>
      </c>
      <c r="D2745" s="102">
        <v>427.45632143379805</v>
      </c>
      <c r="E2745" s="102">
        <v>282.84262408000001</v>
      </c>
      <c r="G2745" s="103">
        <v>151.22</v>
      </c>
      <c r="H2745" s="104">
        <v>4878161.8499999996</v>
      </c>
    </row>
    <row r="2746" spans="2:8" ht="15.95" customHeight="1" x14ac:dyDescent="0.2">
      <c r="B2746" s="101">
        <v>44202</v>
      </c>
      <c r="C2746" s="102">
        <v>439.51392978000001</v>
      </c>
      <c r="D2746" s="102">
        <v>427.785761220084</v>
      </c>
      <c r="E2746" s="102">
        <v>282.86375034000002</v>
      </c>
      <c r="G2746" s="103">
        <v>150.30000000000001</v>
      </c>
      <c r="H2746" s="104">
        <v>5075209.8499999996</v>
      </c>
    </row>
    <row r="2747" spans="2:8" ht="15.95" customHeight="1" x14ac:dyDescent="0.2">
      <c r="B2747" s="101">
        <v>44203</v>
      </c>
      <c r="C2747" s="102">
        <v>439.57241465999999</v>
      </c>
      <c r="D2747" s="102">
        <v>426.85706897186606</v>
      </c>
      <c r="E2747" s="102">
        <v>282.88487800000001</v>
      </c>
      <c r="G2747" s="103">
        <v>150.32</v>
      </c>
      <c r="H2747" s="104">
        <v>4774910.72</v>
      </c>
    </row>
    <row r="2748" spans="2:8" ht="15.95" customHeight="1" x14ac:dyDescent="0.2">
      <c r="B2748" s="101">
        <v>44204</v>
      </c>
      <c r="C2748" s="102">
        <v>439.07529312000003</v>
      </c>
      <c r="D2748" s="102">
        <v>427.43694262284004</v>
      </c>
      <c r="E2748" s="102">
        <v>282.90600750999999</v>
      </c>
      <c r="G2748" s="103">
        <v>150.15</v>
      </c>
      <c r="H2748" s="104">
        <v>5866808.7599999998</v>
      </c>
    </row>
    <row r="2749" spans="2:8" ht="15.95" customHeight="1" x14ac:dyDescent="0.2">
      <c r="B2749" s="101">
        <v>44207</v>
      </c>
      <c r="C2749" s="102">
        <v>438.43195936000001</v>
      </c>
      <c r="D2749" s="102">
        <v>426.90029862708002</v>
      </c>
      <c r="E2749" s="102">
        <v>282.92713841</v>
      </c>
      <c r="G2749" s="103">
        <v>149.93</v>
      </c>
      <c r="H2749" s="104">
        <v>4875942.9800000004</v>
      </c>
    </row>
    <row r="2750" spans="2:8" ht="15.95" customHeight="1" x14ac:dyDescent="0.2">
      <c r="B2750" s="101">
        <v>44208</v>
      </c>
      <c r="C2750" s="102">
        <v>433.13907704000002</v>
      </c>
      <c r="D2750" s="102">
        <v>425.65856404800195</v>
      </c>
      <c r="E2750" s="102">
        <v>282.94827070000002</v>
      </c>
      <c r="G2750" s="103">
        <v>148.12</v>
      </c>
      <c r="H2750" s="104">
        <v>8546437.2100000009</v>
      </c>
    </row>
    <row r="2751" spans="2:8" ht="15.95" customHeight="1" x14ac:dyDescent="0.2">
      <c r="B2751" s="101">
        <v>44209</v>
      </c>
      <c r="C2751" s="102">
        <v>434.25028989999998</v>
      </c>
      <c r="D2751" s="102">
        <v>425.12042937447603</v>
      </c>
      <c r="E2751" s="102">
        <v>282.96940483999998</v>
      </c>
      <c r="G2751" s="103">
        <v>148.5</v>
      </c>
      <c r="H2751" s="104">
        <v>6346807.6399999997</v>
      </c>
    </row>
    <row r="2752" spans="2:8" ht="15.95" customHeight="1" x14ac:dyDescent="0.2">
      <c r="B2752" s="101">
        <v>44210</v>
      </c>
      <c r="C2752" s="102">
        <v>438.34423201999999</v>
      </c>
      <c r="D2752" s="102">
        <v>425.587011515234</v>
      </c>
      <c r="E2752" s="102">
        <v>282.99054038000003</v>
      </c>
      <c r="G2752" s="103">
        <v>149.9</v>
      </c>
      <c r="H2752" s="104">
        <v>4426756.59</v>
      </c>
    </row>
    <row r="2753" spans="2:8" ht="15.95" customHeight="1" x14ac:dyDescent="0.2">
      <c r="B2753" s="101">
        <v>44211</v>
      </c>
      <c r="C2753" s="102">
        <v>438.63665645999998</v>
      </c>
      <c r="D2753" s="102">
        <v>426.02676145620399</v>
      </c>
      <c r="E2753" s="102">
        <v>283.01167776</v>
      </c>
      <c r="G2753" s="103">
        <v>150</v>
      </c>
      <c r="H2753" s="104">
        <v>6011312.6200000001</v>
      </c>
    </row>
    <row r="2754" spans="2:8" ht="15.95" customHeight="1" x14ac:dyDescent="0.2">
      <c r="B2754" s="101">
        <v>44214</v>
      </c>
      <c r="C2754" s="102">
        <v>437.17453426999998</v>
      </c>
      <c r="D2754" s="102">
        <v>426.36514530908602</v>
      </c>
      <c r="E2754" s="102">
        <v>283.03281654</v>
      </c>
      <c r="G2754" s="103">
        <v>149.5</v>
      </c>
      <c r="H2754" s="104">
        <v>6101053.5700000003</v>
      </c>
    </row>
    <row r="2755" spans="2:8" ht="15.95" customHeight="1" x14ac:dyDescent="0.2">
      <c r="B2755" s="101">
        <v>44215</v>
      </c>
      <c r="C2755" s="102">
        <v>439.07529312000003</v>
      </c>
      <c r="D2755" s="102">
        <v>427.2729680685801</v>
      </c>
      <c r="E2755" s="102">
        <v>283.05395671000002</v>
      </c>
      <c r="G2755" s="103">
        <v>150.15</v>
      </c>
      <c r="H2755" s="104">
        <v>4738207.3600000003</v>
      </c>
    </row>
    <row r="2756" spans="2:8" ht="15.95" customHeight="1" x14ac:dyDescent="0.2">
      <c r="B2756" s="101">
        <v>44216</v>
      </c>
      <c r="C2756" s="102">
        <v>438.49044423999999</v>
      </c>
      <c r="D2756" s="102">
        <v>427.85582307508611</v>
      </c>
      <c r="E2756" s="102">
        <v>283.07509872999998</v>
      </c>
      <c r="G2756" s="103">
        <v>149.94999999999999</v>
      </c>
      <c r="H2756" s="104">
        <v>3758530.97</v>
      </c>
    </row>
    <row r="2757" spans="2:8" ht="15.95" customHeight="1" x14ac:dyDescent="0.2">
      <c r="B2757" s="101">
        <v>44217</v>
      </c>
      <c r="C2757" s="102">
        <v>441.32696128999999</v>
      </c>
      <c r="D2757" s="102">
        <v>427.9139595079601</v>
      </c>
      <c r="E2757" s="102">
        <v>283.09624214000002</v>
      </c>
      <c r="G2757" s="103">
        <v>150.91999999999999</v>
      </c>
      <c r="H2757" s="104">
        <v>4057411.12</v>
      </c>
    </row>
    <row r="2758" spans="2:8" ht="15.95" customHeight="1" x14ac:dyDescent="0.2">
      <c r="B2758" s="101">
        <v>44218</v>
      </c>
      <c r="C2758" s="102">
        <v>438.63665645999998</v>
      </c>
      <c r="D2758" s="102">
        <v>426.77657237250207</v>
      </c>
      <c r="E2758" s="102">
        <v>283.11738739999998</v>
      </c>
      <c r="G2758" s="103">
        <v>150</v>
      </c>
      <c r="H2758" s="104">
        <v>3774997.9</v>
      </c>
    </row>
    <row r="2759" spans="2:8" ht="15.95" customHeight="1" x14ac:dyDescent="0.2">
      <c r="B2759" s="101">
        <v>44222</v>
      </c>
      <c r="C2759" s="102">
        <v>438.51968669000001</v>
      </c>
      <c r="D2759" s="102">
        <v>426.59321900728406</v>
      </c>
      <c r="E2759" s="102">
        <v>283.1596821</v>
      </c>
      <c r="G2759" s="103">
        <v>149.96</v>
      </c>
      <c r="H2759" s="104">
        <v>3849579.81</v>
      </c>
    </row>
    <row r="2760" spans="2:8" ht="15.95" customHeight="1" x14ac:dyDescent="0.2">
      <c r="B2760" s="101">
        <v>44223</v>
      </c>
      <c r="C2760" s="102">
        <v>438.63665645999998</v>
      </c>
      <c r="D2760" s="102">
        <v>426.50974105238811</v>
      </c>
      <c r="E2760" s="102">
        <v>283.18083199</v>
      </c>
      <c r="G2760" s="103">
        <v>150</v>
      </c>
      <c r="H2760" s="104">
        <v>2862561.34</v>
      </c>
    </row>
    <row r="2761" spans="2:8" ht="15.95" customHeight="1" x14ac:dyDescent="0.2">
      <c r="B2761" s="101">
        <v>44224</v>
      </c>
      <c r="C2761" s="102">
        <v>438.63665645999998</v>
      </c>
      <c r="D2761" s="102">
        <v>428.14650523945608</v>
      </c>
      <c r="E2761" s="102">
        <v>283.20198327999998</v>
      </c>
      <c r="G2761" s="103">
        <v>150</v>
      </c>
      <c r="H2761" s="104">
        <v>3077660.68</v>
      </c>
    </row>
    <row r="2762" spans="2:8" ht="15.95" customHeight="1" x14ac:dyDescent="0.2">
      <c r="B2762" s="101">
        <v>44225</v>
      </c>
      <c r="C2762" s="102">
        <v>438.63665645999998</v>
      </c>
      <c r="D2762" s="102">
        <v>429.23320933087007</v>
      </c>
      <c r="E2762" s="102">
        <v>283.22313642</v>
      </c>
      <c r="G2762" s="103">
        <v>150</v>
      </c>
      <c r="H2762" s="104">
        <v>6636574.9400000004</v>
      </c>
    </row>
    <row r="2763" spans="2:8" ht="15.95" customHeight="1" x14ac:dyDescent="0.2">
      <c r="B2763" s="101">
        <v>44228</v>
      </c>
      <c r="C2763" s="102">
        <v>437.02110592999998</v>
      </c>
      <c r="D2763" s="102">
        <v>428.55644162510612</v>
      </c>
      <c r="E2763" s="102">
        <v>283.24429094999999</v>
      </c>
      <c r="G2763" s="103">
        <v>148.78</v>
      </c>
      <c r="H2763" s="104">
        <v>3431733.51</v>
      </c>
    </row>
    <row r="2764" spans="2:8" ht="15.95" customHeight="1" x14ac:dyDescent="0.2">
      <c r="B2764" s="101">
        <v>44229</v>
      </c>
      <c r="C2764" s="102">
        <v>438.98914021000002</v>
      </c>
      <c r="D2764" s="102">
        <v>429.41954405162011</v>
      </c>
      <c r="E2764" s="102">
        <v>283.26544732999997</v>
      </c>
      <c r="G2764" s="103">
        <v>149.44999999999999</v>
      </c>
      <c r="H2764" s="104">
        <v>2375970.61</v>
      </c>
    </row>
    <row r="2765" spans="2:8" ht="15.95" customHeight="1" x14ac:dyDescent="0.2">
      <c r="B2765" s="101">
        <v>44230</v>
      </c>
      <c r="C2765" s="102">
        <v>439.4884922</v>
      </c>
      <c r="D2765" s="102">
        <v>429.5894813169441</v>
      </c>
      <c r="E2765" s="102">
        <v>283.28660510999998</v>
      </c>
      <c r="G2765" s="103">
        <v>149.62</v>
      </c>
      <c r="H2765" s="104">
        <v>1848987.07</v>
      </c>
    </row>
    <row r="2766" spans="2:8" ht="15.95" customHeight="1" x14ac:dyDescent="0.2">
      <c r="B2766" s="101">
        <v>44231</v>
      </c>
      <c r="C2766" s="102">
        <v>439.28287668000002</v>
      </c>
      <c r="D2766" s="102">
        <v>429.7951948486521</v>
      </c>
      <c r="E2766" s="102">
        <v>283.30776427000001</v>
      </c>
      <c r="G2766" s="103">
        <v>149.55000000000001</v>
      </c>
      <c r="H2766" s="104">
        <v>1955686.09</v>
      </c>
    </row>
    <row r="2767" spans="2:8" ht="15.95" customHeight="1" x14ac:dyDescent="0.2">
      <c r="B2767" s="101">
        <v>44232</v>
      </c>
      <c r="C2767" s="102">
        <v>436.58050123999999</v>
      </c>
      <c r="D2767" s="102">
        <v>431.51990902391418</v>
      </c>
      <c r="E2767" s="102">
        <v>283.32892528999997</v>
      </c>
      <c r="G2767" s="103">
        <v>148.63</v>
      </c>
      <c r="H2767" s="104">
        <v>4206601.42</v>
      </c>
    </row>
    <row r="2768" spans="2:8" ht="15.95" customHeight="1" x14ac:dyDescent="0.2">
      <c r="B2768" s="101">
        <v>44235</v>
      </c>
      <c r="C2768" s="102">
        <v>438.25479905999998</v>
      </c>
      <c r="D2768" s="102">
        <v>431.13233280475418</v>
      </c>
      <c r="E2768" s="102">
        <v>283.35008770000002</v>
      </c>
      <c r="G2768" s="103">
        <v>149.19999999999999</v>
      </c>
      <c r="H2768" s="104">
        <v>2756586.7</v>
      </c>
    </row>
    <row r="2769" spans="2:8" ht="15.95" customHeight="1" x14ac:dyDescent="0.2">
      <c r="B2769" s="101">
        <v>44236</v>
      </c>
      <c r="C2769" s="102">
        <v>439.72348137</v>
      </c>
      <c r="D2769" s="102">
        <v>431.11891670486017</v>
      </c>
      <c r="E2769" s="102">
        <v>283.37125196</v>
      </c>
      <c r="G2769" s="103">
        <v>149.69999999999999</v>
      </c>
      <c r="H2769" s="104">
        <v>2497926.4900000002</v>
      </c>
    </row>
    <row r="2770" spans="2:8" ht="15.95" customHeight="1" x14ac:dyDescent="0.2">
      <c r="B2770" s="101">
        <v>44237</v>
      </c>
      <c r="C2770" s="102">
        <v>437.93168895999997</v>
      </c>
      <c r="D2770" s="102">
        <v>431.12786077145614</v>
      </c>
      <c r="E2770" s="102">
        <v>283.39241761</v>
      </c>
      <c r="G2770" s="103">
        <v>149.09</v>
      </c>
      <c r="H2770" s="104">
        <v>3433710.22</v>
      </c>
    </row>
    <row r="2771" spans="2:8" ht="15.95" customHeight="1" x14ac:dyDescent="0.2">
      <c r="B2771" s="101">
        <v>44238</v>
      </c>
      <c r="C2771" s="102">
        <v>440.98654814999998</v>
      </c>
      <c r="D2771" s="102">
        <v>431.39916412486815</v>
      </c>
      <c r="E2771" s="102">
        <v>283.41358465000002</v>
      </c>
      <c r="G2771" s="103">
        <v>150.13</v>
      </c>
      <c r="H2771" s="104">
        <v>2439709.59</v>
      </c>
    </row>
    <row r="2772" spans="2:8" ht="15.95" customHeight="1" x14ac:dyDescent="0.2">
      <c r="B2772" s="101">
        <v>44239</v>
      </c>
      <c r="C2772" s="102">
        <v>442.63147232</v>
      </c>
      <c r="D2772" s="102">
        <v>431.88512507658413</v>
      </c>
      <c r="E2772" s="102">
        <v>283.43475353999997</v>
      </c>
      <c r="G2772" s="103">
        <v>150.69</v>
      </c>
      <c r="H2772" s="104">
        <v>3453042.7</v>
      </c>
    </row>
    <row r="2773" spans="2:8" ht="15.95" customHeight="1" x14ac:dyDescent="0.2">
      <c r="B2773" s="101">
        <v>44244</v>
      </c>
      <c r="C2773" s="102">
        <v>441.80901023000001</v>
      </c>
      <c r="D2773" s="102">
        <v>431.61084036764021</v>
      </c>
      <c r="E2773" s="102">
        <v>283.45592383000002</v>
      </c>
      <c r="G2773" s="103">
        <v>150.41</v>
      </c>
      <c r="H2773" s="104">
        <v>2466898.54</v>
      </c>
    </row>
    <row r="2774" spans="2:8" ht="15.95" customHeight="1" x14ac:dyDescent="0.2">
      <c r="B2774" s="101">
        <v>44245</v>
      </c>
      <c r="C2774" s="102">
        <v>442.19086763000001</v>
      </c>
      <c r="D2774" s="102">
        <v>430.92065656198218</v>
      </c>
      <c r="E2774" s="102">
        <v>283.47709595999999</v>
      </c>
      <c r="G2774" s="103">
        <v>150.54</v>
      </c>
      <c r="H2774" s="104">
        <v>3017898.43</v>
      </c>
    </row>
    <row r="2775" spans="2:8" ht="15.95" customHeight="1" x14ac:dyDescent="0.2">
      <c r="B2775" s="101">
        <v>44246</v>
      </c>
      <c r="C2775" s="102">
        <v>440.60469074999997</v>
      </c>
      <c r="D2775" s="102">
        <v>431.39767344710214</v>
      </c>
      <c r="E2775" s="102">
        <v>283.49826948999998</v>
      </c>
      <c r="G2775" s="103">
        <v>150</v>
      </c>
      <c r="H2775" s="104">
        <v>4299519.6399999997</v>
      </c>
    </row>
    <row r="2776" spans="2:8" ht="15.95" customHeight="1" x14ac:dyDescent="0.2">
      <c r="B2776" s="101">
        <v>44249</v>
      </c>
      <c r="C2776" s="102">
        <v>432.99691641999999</v>
      </c>
      <c r="D2776" s="102">
        <v>428.55793230287219</v>
      </c>
      <c r="E2776" s="102">
        <v>283.51944441000001</v>
      </c>
      <c r="G2776" s="103">
        <v>147.41</v>
      </c>
      <c r="H2776" s="104">
        <v>5791207.4900000002</v>
      </c>
    </row>
    <row r="2777" spans="2:8" ht="15.95" customHeight="1" x14ac:dyDescent="0.2">
      <c r="B2777" s="101">
        <v>44250</v>
      </c>
      <c r="C2777" s="102">
        <v>435.61117092000001</v>
      </c>
      <c r="D2777" s="102">
        <v>430.86997351793815</v>
      </c>
      <c r="E2777" s="102">
        <v>283.54062118000002</v>
      </c>
      <c r="G2777" s="103">
        <v>148.30000000000001</v>
      </c>
      <c r="H2777" s="104">
        <v>2700988.21</v>
      </c>
    </row>
    <row r="2778" spans="2:8" ht="15.95" customHeight="1" x14ac:dyDescent="0.2">
      <c r="B2778" s="101">
        <v>44251</v>
      </c>
      <c r="C2778" s="102">
        <v>434.64184060000002</v>
      </c>
      <c r="D2778" s="102">
        <v>431.1040099272002</v>
      </c>
      <c r="E2778" s="102">
        <v>283.56179933999999</v>
      </c>
      <c r="G2778" s="103">
        <v>147.97</v>
      </c>
      <c r="H2778" s="104">
        <v>2326878.5499999998</v>
      </c>
    </row>
    <row r="2779" spans="2:8" ht="15.95" customHeight="1" x14ac:dyDescent="0.2">
      <c r="B2779" s="101">
        <v>44252</v>
      </c>
      <c r="C2779" s="102">
        <v>434.64184060000002</v>
      </c>
      <c r="D2779" s="102">
        <v>431.37233192508018</v>
      </c>
      <c r="E2779" s="102">
        <v>283.58297936000002</v>
      </c>
      <c r="G2779" s="103">
        <v>147.97</v>
      </c>
      <c r="H2779" s="104">
        <v>1941258.39</v>
      </c>
    </row>
    <row r="2780" spans="2:8" ht="15.95" customHeight="1" x14ac:dyDescent="0.2">
      <c r="B2780" s="101">
        <v>44253</v>
      </c>
      <c r="C2780" s="102">
        <v>434.70058789000001</v>
      </c>
      <c r="D2780" s="102">
        <v>430.28860918919816</v>
      </c>
      <c r="E2780" s="102">
        <v>283.60416076000001</v>
      </c>
      <c r="G2780" s="103">
        <v>147.99</v>
      </c>
      <c r="H2780" s="104">
        <v>2770410.69</v>
      </c>
    </row>
    <row r="2781" spans="2:8" ht="15.95" customHeight="1" x14ac:dyDescent="0.2">
      <c r="B2781" s="101">
        <v>44256</v>
      </c>
      <c r="C2781" s="102">
        <v>435.23171811999998</v>
      </c>
      <c r="D2781" s="102">
        <v>428.90078818905209</v>
      </c>
      <c r="E2781" s="102">
        <v>283.62534402</v>
      </c>
      <c r="G2781" s="103">
        <v>147.5</v>
      </c>
      <c r="H2781" s="104">
        <v>3929793.16</v>
      </c>
    </row>
    <row r="2782" spans="2:8" ht="15.95" customHeight="1" x14ac:dyDescent="0.2">
      <c r="B2782" s="101">
        <v>44257</v>
      </c>
      <c r="C2782" s="102">
        <v>432.93015378000001</v>
      </c>
      <c r="D2782" s="102">
        <v>426.1564504218461</v>
      </c>
      <c r="E2782" s="102">
        <v>283.64652867000001</v>
      </c>
      <c r="G2782" s="103">
        <v>146.72</v>
      </c>
      <c r="H2782" s="104">
        <v>3906026.77</v>
      </c>
    </row>
    <row r="2783" spans="2:8" ht="15.95" customHeight="1" x14ac:dyDescent="0.2">
      <c r="B2783" s="101">
        <v>44258</v>
      </c>
      <c r="C2783" s="102">
        <v>430.62858943999998</v>
      </c>
      <c r="D2783" s="102">
        <v>424.6568285892501</v>
      </c>
      <c r="E2783" s="102">
        <v>283.66771469999998</v>
      </c>
      <c r="G2783" s="103">
        <v>145.94</v>
      </c>
      <c r="H2783" s="104">
        <v>2715113.77</v>
      </c>
    </row>
    <row r="2784" spans="2:8" ht="15.95" customHeight="1" x14ac:dyDescent="0.2">
      <c r="B2784" s="101">
        <v>44259</v>
      </c>
      <c r="C2784" s="102">
        <v>430.89415456</v>
      </c>
      <c r="D2784" s="102">
        <v>424.4988167460541</v>
      </c>
      <c r="E2784" s="102">
        <v>283.68890260000001</v>
      </c>
      <c r="G2784" s="103">
        <v>146.03</v>
      </c>
      <c r="H2784" s="104">
        <v>2777981.41</v>
      </c>
    </row>
    <row r="2785" spans="2:8" ht="15.95" customHeight="1" x14ac:dyDescent="0.2">
      <c r="B2785" s="101">
        <v>44260</v>
      </c>
      <c r="C2785" s="102">
        <v>430.77612562000002</v>
      </c>
      <c r="D2785" s="102">
        <v>425.24266495128802</v>
      </c>
      <c r="E2785" s="102">
        <v>283.71009187999999</v>
      </c>
      <c r="G2785" s="103">
        <v>145.99</v>
      </c>
      <c r="H2785" s="104">
        <v>2382298.0499999998</v>
      </c>
    </row>
    <row r="2786" spans="2:8" ht="15.95" customHeight="1" x14ac:dyDescent="0.2">
      <c r="B2786" s="101">
        <v>44263</v>
      </c>
      <c r="C2786" s="102">
        <v>428.85815534</v>
      </c>
      <c r="D2786" s="102">
        <v>424.16043289317201</v>
      </c>
      <c r="E2786" s="102">
        <v>283.73128301000003</v>
      </c>
      <c r="G2786" s="103">
        <v>145.34</v>
      </c>
      <c r="H2786" s="104">
        <v>3231588.83</v>
      </c>
    </row>
    <row r="2787" spans="2:8" ht="15.95" customHeight="1" x14ac:dyDescent="0.2">
      <c r="B2787" s="101">
        <v>44264</v>
      </c>
      <c r="C2787" s="102">
        <v>427.91392380999997</v>
      </c>
      <c r="D2787" s="102">
        <v>423.76242192965003</v>
      </c>
      <c r="E2787" s="102">
        <v>283.75247553999998</v>
      </c>
      <c r="G2787" s="103">
        <v>145.02000000000001</v>
      </c>
      <c r="H2787" s="104">
        <v>1752926.51</v>
      </c>
    </row>
    <row r="2788" spans="2:8" ht="15.95" customHeight="1" x14ac:dyDescent="0.2">
      <c r="B2788" s="101">
        <v>44265</v>
      </c>
      <c r="C2788" s="102">
        <v>425.78940288000001</v>
      </c>
      <c r="D2788" s="102">
        <v>422.40292380705807</v>
      </c>
      <c r="E2788" s="102">
        <v>283.77366945</v>
      </c>
      <c r="G2788" s="103">
        <v>144.30000000000001</v>
      </c>
      <c r="H2788" s="104">
        <v>2139604.37</v>
      </c>
    </row>
    <row r="2789" spans="2:8" ht="15.95" customHeight="1" x14ac:dyDescent="0.2">
      <c r="B2789" s="101">
        <v>44266</v>
      </c>
      <c r="C2789" s="102">
        <v>426.23201140999998</v>
      </c>
      <c r="D2789" s="102">
        <v>422.91273560303011</v>
      </c>
      <c r="E2789" s="102">
        <v>283.79486522000002</v>
      </c>
      <c r="G2789" s="103">
        <v>144.44999999999999</v>
      </c>
      <c r="H2789" s="104">
        <v>1878332.53</v>
      </c>
    </row>
    <row r="2790" spans="2:8" ht="15.95" customHeight="1" x14ac:dyDescent="0.2">
      <c r="B2790" s="101">
        <v>44267</v>
      </c>
      <c r="C2790" s="102">
        <v>424.46157729999999</v>
      </c>
      <c r="D2790" s="102">
        <v>423.09310761271615</v>
      </c>
      <c r="E2790" s="102">
        <v>283.81606238000001</v>
      </c>
      <c r="G2790" s="103">
        <v>143.85</v>
      </c>
      <c r="H2790" s="104">
        <v>2014336.35</v>
      </c>
    </row>
    <row r="2791" spans="2:8" ht="15.95" customHeight="1" x14ac:dyDescent="0.2">
      <c r="B2791" s="101">
        <v>44270</v>
      </c>
      <c r="C2791" s="102">
        <v>419.17978220999998</v>
      </c>
      <c r="D2791" s="102">
        <v>422.0004408102381</v>
      </c>
      <c r="E2791" s="102">
        <v>283.83726138999998</v>
      </c>
      <c r="G2791" s="103">
        <v>142.06</v>
      </c>
      <c r="H2791" s="104">
        <v>3691093.08</v>
      </c>
    </row>
    <row r="2792" spans="2:8" ht="15.95" customHeight="1" x14ac:dyDescent="0.2">
      <c r="B2792" s="101">
        <v>44271</v>
      </c>
      <c r="C2792" s="102">
        <v>413.75045095000002</v>
      </c>
      <c r="D2792" s="102">
        <v>420.81087995297008</v>
      </c>
      <c r="E2792" s="102">
        <v>283.85846178999998</v>
      </c>
      <c r="G2792" s="103">
        <v>140.22</v>
      </c>
      <c r="H2792" s="104">
        <v>4324158.3099999996</v>
      </c>
    </row>
    <row r="2793" spans="2:8" ht="15.95" customHeight="1" x14ac:dyDescent="0.2">
      <c r="B2793" s="101">
        <v>44272</v>
      </c>
      <c r="C2793" s="102">
        <v>404.83926594000002</v>
      </c>
      <c r="D2793" s="102">
        <v>419.95374023752009</v>
      </c>
      <c r="E2793" s="102">
        <v>283.87966404999997</v>
      </c>
      <c r="G2793" s="103">
        <v>137.19999999999999</v>
      </c>
      <c r="H2793" s="104">
        <v>4127773.31</v>
      </c>
    </row>
    <row r="2794" spans="2:8" ht="15.95" customHeight="1" x14ac:dyDescent="0.2">
      <c r="B2794" s="101">
        <v>44273</v>
      </c>
      <c r="C2794" s="102">
        <v>403.59996207</v>
      </c>
      <c r="D2794" s="102">
        <v>418.68815481418608</v>
      </c>
      <c r="E2794" s="102">
        <v>283.90912915000001</v>
      </c>
      <c r="G2794" s="103">
        <v>136.78</v>
      </c>
      <c r="H2794" s="104">
        <v>3577903.27</v>
      </c>
    </row>
    <row r="2795" spans="2:8" ht="15.95" customHeight="1" x14ac:dyDescent="0.2">
      <c r="B2795" s="101">
        <v>44274</v>
      </c>
      <c r="C2795" s="102">
        <v>412.21607471999999</v>
      </c>
      <c r="D2795" s="102">
        <v>420.24293172412405</v>
      </c>
      <c r="E2795" s="102">
        <v>283.93859750000001</v>
      </c>
      <c r="G2795" s="103">
        <v>139.69999999999999</v>
      </c>
      <c r="H2795" s="104">
        <v>2613042.6800000002</v>
      </c>
    </row>
    <row r="2796" spans="2:8" ht="15.95" customHeight="1" x14ac:dyDescent="0.2">
      <c r="B2796" s="101">
        <v>44277</v>
      </c>
      <c r="C2796" s="102">
        <v>417.79294216</v>
      </c>
      <c r="D2796" s="102">
        <v>419.70628772836409</v>
      </c>
      <c r="E2796" s="102">
        <v>283.96806909999998</v>
      </c>
      <c r="G2796" s="103">
        <v>141.59</v>
      </c>
      <c r="H2796" s="104">
        <v>3162444.22</v>
      </c>
    </row>
    <row r="2797" spans="2:8" ht="15.95" customHeight="1" x14ac:dyDescent="0.2">
      <c r="B2797" s="101">
        <v>44278</v>
      </c>
      <c r="C2797" s="102">
        <v>416.05201528999999</v>
      </c>
      <c r="D2797" s="102">
        <v>419.47076064133608</v>
      </c>
      <c r="E2797" s="102">
        <v>283.99754346999998</v>
      </c>
      <c r="G2797" s="103">
        <v>141</v>
      </c>
      <c r="H2797" s="104">
        <v>1761997.44</v>
      </c>
    </row>
    <row r="2798" spans="2:8" ht="15.95" customHeight="1" x14ac:dyDescent="0.2">
      <c r="B2798" s="101">
        <v>44279</v>
      </c>
      <c r="C2798" s="102">
        <v>414.54714630000001</v>
      </c>
      <c r="D2798" s="102">
        <v>419.56765469612611</v>
      </c>
      <c r="E2798" s="102">
        <v>284.02702108</v>
      </c>
      <c r="G2798" s="103">
        <v>140.49</v>
      </c>
      <c r="H2798" s="104">
        <v>2094887.48</v>
      </c>
    </row>
    <row r="2799" spans="2:8" ht="15.95" customHeight="1" x14ac:dyDescent="0.2">
      <c r="B2799" s="101">
        <v>44280</v>
      </c>
      <c r="C2799" s="102">
        <v>408.67520651000001</v>
      </c>
      <c r="D2799" s="102">
        <v>419.44690979708014</v>
      </c>
      <c r="E2799" s="102">
        <v>284.05650148000001</v>
      </c>
      <c r="G2799" s="103">
        <v>138.5</v>
      </c>
      <c r="H2799" s="104">
        <v>2854790.8</v>
      </c>
    </row>
    <row r="2800" spans="2:8" ht="15.95" customHeight="1" x14ac:dyDescent="0.2">
      <c r="B2800" s="101">
        <v>44281</v>
      </c>
      <c r="C2800" s="102">
        <v>410.12106103000002</v>
      </c>
      <c r="D2800" s="102">
        <v>420.02827412582002</v>
      </c>
      <c r="E2800" s="102">
        <v>284.08598511999998</v>
      </c>
      <c r="G2800" s="103">
        <v>138.99</v>
      </c>
      <c r="H2800" s="104">
        <v>2493706.6</v>
      </c>
    </row>
    <row r="2801" spans="2:8" ht="15.95" customHeight="1" x14ac:dyDescent="0.2">
      <c r="B2801" s="101">
        <v>44284</v>
      </c>
      <c r="C2801" s="102">
        <v>406.75723622999999</v>
      </c>
      <c r="D2801" s="102">
        <v>420.2071554577401</v>
      </c>
      <c r="E2801" s="102">
        <v>284.11547201000002</v>
      </c>
      <c r="G2801" s="103">
        <v>137.85</v>
      </c>
      <c r="H2801" s="104">
        <v>2121525.1800000002</v>
      </c>
    </row>
    <row r="2802" spans="2:8" ht="15.95" customHeight="1" x14ac:dyDescent="0.2">
      <c r="B2802" s="101">
        <v>44285</v>
      </c>
      <c r="C2802" s="102">
        <v>410.09155379999999</v>
      </c>
      <c r="D2802" s="102">
        <v>422.13162045364606</v>
      </c>
      <c r="E2802" s="102">
        <v>284.14496166999999</v>
      </c>
      <c r="G2802" s="103">
        <v>138.97999999999999</v>
      </c>
      <c r="H2802" s="104">
        <v>1982353.59</v>
      </c>
    </row>
    <row r="2803" spans="2:8" ht="15.95" customHeight="1" x14ac:dyDescent="0.2">
      <c r="B2803" s="101">
        <v>44286</v>
      </c>
      <c r="C2803" s="102">
        <v>406.60970005000001</v>
      </c>
      <c r="D2803" s="102">
        <v>424.36167439158203</v>
      </c>
      <c r="E2803" s="102">
        <v>284.17445457999997</v>
      </c>
      <c r="G2803" s="103">
        <v>137.80000000000001</v>
      </c>
      <c r="H2803" s="104">
        <v>3843187.39</v>
      </c>
    </row>
    <row r="2804" spans="2:8" ht="15.95" customHeight="1" x14ac:dyDescent="0.2">
      <c r="B2804" s="101">
        <v>44287</v>
      </c>
      <c r="C2804" s="102">
        <v>405.63120372999998</v>
      </c>
      <c r="D2804" s="102">
        <v>424.84465398776604</v>
      </c>
      <c r="E2804" s="102">
        <v>284.20395026</v>
      </c>
      <c r="G2804" s="103">
        <v>136.80000000000001</v>
      </c>
      <c r="H2804" s="104">
        <v>3444815.26</v>
      </c>
    </row>
    <row r="2805" spans="2:8" ht="15.95" customHeight="1" x14ac:dyDescent="0.2">
      <c r="B2805" s="101">
        <v>44291</v>
      </c>
      <c r="C2805" s="102">
        <v>401.59861281000002</v>
      </c>
      <c r="D2805" s="102">
        <v>424.49136335722403</v>
      </c>
      <c r="E2805" s="102">
        <v>284.23344918999999</v>
      </c>
      <c r="G2805" s="103">
        <v>135.44</v>
      </c>
      <c r="H2805" s="104">
        <v>3965001.12</v>
      </c>
    </row>
    <row r="2806" spans="2:8" ht="15.95" customHeight="1" x14ac:dyDescent="0.2">
      <c r="B2806" s="101">
        <v>44292</v>
      </c>
      <c r="C2806" s="102">
        <v>401.77652123000001</v>
      </c>
      <c r="D2806" s="102">
        <v>423.94577529486804</v>
      </c>
      <c r="E2806" s="102">
        <v>284.26295137</v>
      </c>
      <c r="G2806" s="103">
        <v>135.5</v>
      </c>
      <c r="H2806" s="104">
        <v>4547262.7699999996</v>
      </c>
    </row>
    <row r="2807" spans="2:8" ht="15.95" customHeight="1" x14ac:dyDescent="0.2">
      <c r="B2807" s="101">
        <v>44293</v>
      </c>
      <c r="C2807" s="102">
        <v>402.36954931000002</v>
      </c>
      <c r="D2807" s="102">
        <v>423.84440920678003</v>
      </c>
      <c r="E2807" s="102">
        <v>284.29245631999999</v>
      </c>
      <c r="G2807" s="103">
        <v>135.69999999999999</v>
      </c>
      <c r="H2807" s="104">
        <v>3438586.82</v>
      </c>
    </row>
    <row r="2808" spans="2:8" ht="15.95" customHeight="1" x14ac:dyDescent="0.2">
      <c r="B2808" s="101">
        <v>44294</v>
      </c>
      <c r="C2808" s="102">
        <v>403.31839423000002</v>
      </c>
      <c r="D2808" s="102">
        <v>423.73857108539403</v>
      </c>
      <c r="E2808" s="102">
        <v>284.32196451999999</v>
      </c>
      <c r="G2808" s="103">
        <v>136.02000000000001</v>
      </c>
      <c r="H2808" s="104">
        <v>2043977.83</v>
      </c>
    </row>
    <row r="2809" spans="2:8" ht="15.95" customHeight="1" x14ac:dyDescent="0.2">
      <c r="B2809" s="101">
        <v>44295</v>
      </c>
      <c r="C2809" s="102">
        <v>413.63708274999999</v>
      </c>
      <c r="D2809" s="102">
        <v>424.73732518861402</v>
      </c>
      <c r="E2809" s="102">
        <v>284.35147549999999</v>
      </c>
      <c r="G2809" s="103">
        <v>139.5</v>
      </c>
      <c r="H2809" s="104">
        <v>2305302.2799999998</v>
      </c>
    </row>
    <row r="2810" spans="2:8" ht="15.95" customHeight="1" x14ac:dyDescent="0.2">
      <c r="B2810" s="101">
        <v>44298</v>
      </c>
      <c r="C2810" s="102">
        <v>403.61490827</v>
      </c>
      <c r="D2810" s="102">
        <v>424.09931510476605</v>
      </c>
      <c r="E2810" s="102">
        <v>284.38098972</v>
      </c>
      <c r="G2810" s="103">
        <v>136.12</v>
      </c>
      <c r="H2810" s="104">
        <v>4318893.83</v>
      </c>
    </row>
    <row r="2811" spans="2:8" ht="15.95" customHeight="1" x14ac:dyDescent="0.2">
      <c r="B2811" s="101">
        <v>44299</v>
      </c>
      <c r="C2811" s="102">
        <v>406.07597478000002</v>
      </c>
      <c r="D2811" s="102">
        <v>423.85484395114202</v>
      </c>
      <c r="E2811" s="102">
        <v>284.41050718000002</v>
      </c>
      <c r="G2811" s="103">
        <v>136.94999999999999</v>
      </c>
      <c r="H2811" s="104">
        <v>2098548.63</v>
      </c>
    </row>
    <row r="2812" spans="2:8" ht="15.95" customHeight="1" x14ac:dyDescent="0.2">
      <c r="B2812" s="101">
        <v>44300</v>
      </c>
      <c r="C2812" s="102">
        <v>408.92250954000002</v>
      </c>
      <c r="D2812" s="102">
        <v>423.43298214336403</v>
      </c>
      <c r="E2812" s="102">
        <v>284.44002742999999</v>
      </c>
      <c r="G2812" s="103">
        <v>137.91</v>
      </c>
      <c r="H2812" s="104">
        <v>2624396.94</v>
      </c>
    </row>
    <row r="2813" spans="2:8" ht="15.95" customHeight="1" x14ac:dyDescent="0.2">
      <c r="B2813" s="101">
        <v>44301</v>
      </c>
      <c r="C2813" s="102">
        <v>407.85505900999999</v>
      </c>
      <c r="D2813" s="102">
        <v>423.87571343986605</v>
      </c>
      <c r="E2813" s="102">
        <v>284.46955092000002</v>
      </c>
      <c r="G2813" s="103">
        <v>137.55000000000001</v>
      </c>
      <c r="H2813" s="104">
        <v>3158820.32</v>
      </c>
    </row>
    <row r="2814" spans="2:8" ht="15.95" customHeight="1" x14ac:dyDescent="0.2">
      <c r="B2814" s="101">
        <v>44302</v>
      </c>
      <c r="C2814" s="102">
        <v>414.61557907000002</v>
      </c>
      <c r="D2814" s="102">
        <v>424.46005912413796</v>
      </c>
      <c r="E2814" s="102">
        <v>284.49907717999997</v>
      </c>
      <c r="G2814" s="103">
        <v>139.83000000000001</v>
      </c>
      <c r="H2814" s="104">
        <v>2603522.5</v>
      </c>
    </row>
    <row r="2815" spans="2:8" ht="15.95" customHeight="1" x14ac:dyDescent="0.2">
      <c r="B2815" s="101">
        <v>44305</v>
      </c>
      <c r="C2815" s="102">
        <v>412.92544905</v>
      </c>
      <c r="D2815" s="102">
        <v>423.47173976528001</v>
      </c>
      <c r="E2815" s="102">
        <v>284.52860669</v>
      </c>
      <c r="G2815" s="103">
        <v>139.26</v>
      </c>
      <c r="H2815" s="104">
        <v>2357778.63</v>
      </c>
    </row>
    <row r="2816" spans="2:8" ht="15.95" customHeight="1" x14ac:dyDescent="0.2">
      <c r="B2816" s="101">
        <v>44306</v>
      </c>
      <c r="C2816" s="102">
        <v>412.62893501999997</v>
      </c>
      <c r="D2816" s="102">
        <v>423.63869567507203</v>
      </c>
      <c r="E2816" s="102">
        <v>284.55813945</v>
      </c>
      <c r="G2816" s="103">
        <v>139.16</v>
      </c>
      <c r="H2816" s="104">
        <v>2718118.88</v>
      </c>
    </row>
    <row r="2817" spans="2:8" ht="15.95" customHeight="1" x14ac:dyDescent="0.2">
      <c r="B2817" s="101">
        <v>44308</v>
      </c>
      <c r="C2817" s="102">
        <v>409.18937218000002</v>
      </c>
      <c r="D2817" s="102">
        <v>423.24217538931606</v>
      </c>
      <c r="E2817" s="102">
        <v>284.58767497999997</v>
      </c>
      <c r="G2817" s="103">
        <v>138</v>
      </c>
      <c r="H2817" s="104">
        <v>3454435.76</v>
      </c>
    </row>
    <row r="2818" spans="2:8" ht="15.95" customHeight="1" x14ac:dyDescent="0.2">
      <c r="B2818" s="101">
        <v>44309</v>
      </c>
      <c r="C2818" s="102">
        <v>411.85799852000002</v>
      </c>
      <c r="D2818" s="102">
        <v>424.04266934965807</v>
      </c>
      <c r="E2818" s="102">
        <v>284.61721376000003</v>
      </c>
      <c r="G2818" s="103">
        <v>138.9</v>
      </c>
      <c r="H2818" s="104">
        <v>2438925.65</v>
      </c>
    </row>
    <row r="2819" spans="2:8" ht="15.95" customHeight="1" x14ac:dyDescent="0.2">
      <c r="B2819" s="101">
        <v>44312</v>
      </c>
      <c r="C2819" s="102">
        <v>408.89285813999999</v>
      </c>
      <c r="D2819" s="102">
        <v>424.02030918316802</v>
      </c>
      <c r="E2819" s="102">
        <v>284.64675577999998</v>
      </c>
      <c r="G2819" s="103">
        <v>137.9</v>
      </c>
      <c r="H2819" s="104">
        <v>3279381.89</v>
      </c>
    </row>
    <row r="2820" spans="2:8" ht="15.95" customHeight="1" x14ac:dyDescent="0.2">
      <c r="B2820" s="101">
        <v>44313</v>
      </c>
      <c r="C2820" s="102">
        <v>404.08933072999997</v>
      </c>
      <c r="D2820" s="102">
        <v>424.15148882657599</v>
      </c>
      <c r="E2820" s="102">
        <v>284.67630058999998</v>
      </c>
      <c r="G2820" s="103">
        <v>136.28</v>
      </c>
      <c r="H2820" s="104">
        <v>3120696.7</v>
      </c>
    </row>
    <row r="2821" spans="2:8" ht="15.95" customHeight="1" x14ac:dyDescent="0.2">
      <c r="B2821" s="101">
        <v>44314</v>
      </c>
      <c r="C2821" s="102">
        <v>408.00331603000001</v>
      </c>
      <c r="D2821" s="102">
        <v>423.70875753007397</v>
      </c>
      <c r="E2821" s="102">
        <v>284.70584862999999</v>
      </c>
      <c r="G2821" s="103">
        <v>137.6</v>
      </c>
      <c r="H2821" s="104">
        <v>2285163.19</v>
      </c>
    </row>
    <row r="2822" spans="2:8" ht="15.95" customHeight="1" x14ac:dyDescent="0.2">
      <c r="B2822" s="101">
        <v>44315</v>
      </c>
      <c r="C2822" s="102">
        <v>405.69050652999999</v>
      </c>
      <c r="D2822" s="102">
        <v>424.69558621116596</v>
      </c>
      <c r="E2822" s="102">
        <v>284.73539946</v>
      </c>
      <c r="G2822" s="103">
        <v>136.82</v>
      </c>
      <c r="H2822" s="104">
        <v>3300320.17</v>
      </c>
    </row>
    <row r="2823" spans="2:8" ht="15.95" customHeight="1" x14ac:dyDescent="0.2">
      <c r="B2823" s="101">
        <v>44316</v>
      </c>
      <c r="C2823" s="102">
        <v>408.50738989000001</v>
      </c>
      <c r="D2823" s="102">
        <v>426.50526901908989</v>
      </c>
      <c r="E2823" s="102">
        <v>284.76495353000001</v>
      </c>
      <c r="G2823" s="103">
        <v>137.77000000000001</v>
      </c>
      <c r="H2823" s="104">
        <v>2071609.06</v>
      </c>
    </row>
    <row r="2824" spans="2:8" ht="15.95" customHeight="1" x14ac:dyDescent="0.2">
      <c r="B2824" s="101">
        <v>44319</v>
      </c>
      <c r="C2824" s="102">
        <v>407.67309325000002</v>
      </c>
      <c r="D2824" s="102">
        <v>426.69607577313786</v>
      </c>
      <c r="E2824" s="102">
        <v>284.79451083999999</v>
      </c>
      <c r="G2824" s="103">
        <v>136.82</v>
      </c>
      <c r="H2824" s="104">
        <v>2530556.64</v>
      </c>
    </row>
    <row r="2825" spans="2:8" ht="15.95" customHeight="1" x14ac:dyDescent="0.2">
      <c r="B2825" s="101">
        <v>44320</v>
      </c>
      <c r="C2825" s="102">
        <v>405.08081441000002</v>
      </c>
      <c r="D2825" s="102">
        <v>425.77036488045189</v>
      </c>
      <c r="E2825" s="102">
        <v>284.82407093</v>
      </c>
      <c r="G2825" s="103">
        <v>135.94999999999999</v>
      </c>
      <c r="H2825" s="104">
        <v>2658513.59</v>
      </c>
    </row>
    <row r="2826" spans="2:8" ht="15.95" customHeight="1" x14ac:dyDescent="0.2">
      <c r="B2826" s="101">
        <v>44321</v>
      </c>
      <c r="C2826" s="102">
        <v>403.29303590000001</v>
      </c>
      <c r="D2826" s="102">
        <v>425.59595558182997</v>
      </c>
      <c r="E2826" s="102">
        <v>284.85363426999999</v>
      </c>
      <c r="G2826" s="103">
        <v>135.35</v>
      </c>
      <c r="H2826" s="104">
        <v>2047821.12</v>
      </c>
    </row>
    <row r="2827" spans="2:8" ht="15.95" customHeight="1" x14ac:dyDescent="0.2">
      <c r="B2827" s="101">
        <v>44322</v>
      </c>
      <c r="C2827" s="102">
        <v>404.30611039000001</v>
      </c>
      <c r="D2827" s="102">
        <v>425.6302411704479</v>
      </c>
      <c r="E2827" s="102">
        <v>284.89143034</v>
      </c>
      <c r="G2827" s="103">
        <v>135.69</v>
      </c>
      <c r="H2827" s="104">
        <v>2749012.46</v>
      </c>
    </row>
    <row r="2828" spans="2:8" ht="15.95" customHeight="1" x14ac:dyDescent="0.2">
      <c r="B2828" s="101">
        <v>44323</v>
      </c>
      <c r="C2828" s="102">
        <v>404.51468455000003</v>
      </c>
      <c r="D2828" s="102">
        <v>425.83148266885786</v>
      </c>
      <c r="E2828" s="102">
        <v>284.92923150000001</v>
      </c>
      <c r="G2828" s="103">
        <v>135.76</v>
      </c>
      <c r="H2828" s="104">
        <v>3064068.77</v>
      </c>
    </row>
    <row r="2829" spans="2:8" ht="15.95" customHeight="1" x14ac:dyDescent="0.2">
      <c r="B2829" s="101">
        <v>44326</v>
      </c>
      <c r="C2829" s="102">
        <v>401.89260940000003</v>
      </c>
      <c r="D2829" s="102">
        <v>424.28863118104789</v>
      </c>
      <c r="E2829" s="102">
        <v>284.96703776999999</v>
      </c>
      <c r="G2829" s="103">
        <v>134.88</v>
      </c>
      <c r="H2829" s="104">
        <v>4200505.3099999996</v>
      </c>
    </row>
    <row r="2830" spans="2:8" ht="15.95" customHeight="1" x14ac:dyDescent="0.2">
      <c r="B2830" s="101">
        <v>44327</v>
      </c>
      <c r="C2830" s="102">
        <v>399.24073793999997</v>
      </c>
      <c r="D2830" s="102">
        <v>423.26304487803986</v>
      </c>
      <c r="E2830" s="102">
        <v>285.00484913000003</v>
      </c>
      <c r="G2830" s="103">
        <v>133.99</v>
      </c>
      <c r="H2830" s="104">
        <v>4282703.74</v>
      </c>
    </row>
    <row r="2831" spans="2:8" ht="15.95" customHeight="1" x14ac:dyDescent="0.2">
      <c r="B2831" s="101">
        <v>44328</v>
      </c>
      <c r="C2831" s="102">
        <v>394.20516179999998</v>
      </c>
      <c r="D2831" s="102">
        <v>422.02429165449388</v>
      </c>
      <c r="E2831" s="102">
        <v>285.04266558</v>
      </c>
      <c r="G2831" s="103">
        <v>132.30000000000001</v>
      </c>
      <c r="H2831" s="104">
        <v>5360176.8</v>
      </c>
    </row>
    <row r="2832" spans="2:8" ht="15.95" customHeight="1" x14ac:dyDescent="0.2">
      <c r="B2832" s="101">
        <v>44329</v>
      </c>
      <c r="C2832" s="102">
        <v>390.18266015</v>
      </c>
      <c r="D2832" s="102">
        <v>421.50404511415985</v>
      </c>
      <c r="E2832" s="102">
        <v>285.08048667000003</v>
      </c>
      <c r="G2832" s="103">
        <v>130.94999999999999</v>
      </c>
      <c r="H2832" s="104">
        <v>5175588.16</v>
      </c>
    </row>
    <row r="2833" spans="2:8" ht="15.95" customHeight="1" x14ac:dyDescent="0.2">
      <c r="B2833" s="101">
        <v>44330</v>
      </c>
      <c r="C2833" s="102">
        <v>389.49734504999998</v>
      </c>
      <c r="D2833" s="102">
        <v>421.28044344925985</v>
      </c>
      <c r="E2833" s="102">
        <v>285.11831286</v>
      </c>
      <c r="G2833" s="103">
        <v>130.72</v>
      </c>
      <c r="H2833" s="104">
        <v>3773323.15</v>
      </c>
    </row>
    <row r="2834" spans="2:8" ht="15.95" customHeight="1" x14ac:dyDescent="0.2">
      <c r="B2834" s="101">
        <v>44333</v>
      </c>
      <c r="C2834" s="102">
        <v>387.88834438999999</v>
      </c>
      <c r="D2834" s="102">
        <v>419.04442680025983</v>
      </c>
      <c r="E2834" s="102">
        <v>285.15614413999998</v>
      </c>
      <c r="G2834" s="103">
        <v>130.18</v>
      </c>
      <c r="H2834" s="104">
        <v>3691357.46</v>
      </c>
    </row>
    <row r="2835" spans="2:8" ht="15.95" customHeight="1" x14ac:dyDescent="0.2">
      <c r="B2835" s="101">
        <v>44334</v>
      </c>
      <c r="C2835" s="102">
        <v>387.67977022999997</v>
      </c>
      <c r="D2835" s="102">
        <v>418.60169550375781</v>
      </c>
      <c r="E2835" s="102">
        <v>285.19398052000003</v>
      </c>
      <c r="G2835" s="103">
        <v>130.11000000000001</v>
      </c>
      <c r="H2835" s="104">
        <v>2862812.44</v>
      </c>
    </row>
    <row r="2836" spans="2:8" ht="15.95" customHeight="1" x14ac:dyDescent="0.2">
      <c r="B2836" s="101">
        <v>44335</v>
      </c>
      <c r="C2836" s="102">
        <v>382.52500886000001</v>
      </c>
      <c r="D2836" s="102">
        <v>417.58654394511183</v>
      </c>
      <c r="E2836" s="102">
        <v>285.23182200000002</v>
      </c>
      <c r="G2836" s="103">
        <v>128.38</v>
      </c>
      <c r="H2836" s="104">
        <v>3714316.47</v>
      </c>
    </row>
    <row r="2837" spans="2:8" ht="15.95" customHeight="1" x14ac:dyDescent="0.2">
      <c r="B2837" s="101">
        <v>44336</v>
      </c>
      <c r="C2837" s="102">
        <v>380.79682295999999</v>
      </c>
      <c r="D2837" s="102">
        <v>418.35424299460175</v>
      </c>
      <c r="E2837" s="102">
        <v>285.26966857999997</v>
      </c>
      <c r="G2837" s="103">
        <v>127.8</v>
      </c>
      <c r="H2837" s="104">
        <v>6015398.5999999996</v>
      </c>
    </row>
    <row r="2838" spans="2:8" ht="15.95" customHeight="1" x14ac:dyDescent="0.2">
      <c r="B2838" s="101">
        <v>44337</v>
      </c>
      <c r="C2838" s="102">
        <v>384.34258368000002</v>
      </c>
      <c r="D2838" s="102">
        <v>417.99349897522984</v>
      </c>
      <c r="E2838" s="102">
        <v>285.30751978000001</v>
      </c>
      <c r="G2838" s="103">
        <v>128.99</v>
      </c>
      <c r="H2838" s="104">
        <v>3440100.53</v>
      </c>
    </row>
    <row r="2839" spans="2:8" ht="15.95" customHeight="1" x14ac:dyDescent="0.2">
      <c r="B2839" s="101">
        <v>44340</v>
      </c>
      <c r="C2839" s="102">
        <v>396.29090339999999</v>
      </c>
      <c r="D2839" s="102">
        <v>417.81014561001183</v>
      </c>
      <c r="E2839" s="102">
        <v>285.34537609</v>
      </c>
      <c r="G2839" s="103">
        <v>133</v>
      </c>
      <c r="H2839" s="104">
        <v>6926051.8399999999</v>
      </c>
    </row>
    <row r="2840" spans="2:8" ht="15.95" customHeight="1" x14ac:dyDescent="0.2">
      <c r="B2840" s="101">
        <v>44341</v>
      </c>
      <c r="C2840" s="102">
        <v>389.58673398000002</v>
      </c>
      <c r="D2840" s="102">
        <v>417.26753890318781</v>
      </c>
      <c r="E2840" s="102">
        <v>285.38323749</v>
      </c>
      <c r="G2840" s="103">
        <v>130.75</v>
      </c>
      <c r="H2840" s="104">
        <v>3970671.52</v>
      </c>
    </row>
    <row r="2841" spans="2:8" ht="15.95" customHeight="1" x14ac:dyDescent="0.2">
      <c r="B2841" s="101">
        <v>44342</v>
      </c>
      <c r="C2841" s="102">
        <v>383.15073133999999</v>
      </c>
      <c r="D2841" s="102">
        <v>415.65313488260983</v>
      </c>
      <c r="E2841" s="102">
        <v>285.42110399000001</v>
      </c>
      <c r="G2841" s="103">
        <v>128.59</v>
      </c>
      <c r="H2841" s="104">
        <v>4706524.99</v>
      </c>
    </row>
    <row r="2842" spans="2:8" ht="15.95" customHeight="1" x14ac:dyDescent="0.2">
      <c r="B2842" s="101">
        <v>44343</v>
      </c>
      <c r="C2842" s="102">
        <v>381.98867530000001</v>
      </c>
      <c r="D2842" s="102">
        <v>416.29710767752186</v>
      </c>
      <c r="E2842" s="102">
        <v>285.45897558000001</v>
      </c>
      <c r="G2842" s="103">
        <v>128.19999999999999</v>
      </c>
      <c r="H2842" s="104">
        <v>5350997.2699999996</v>
      </c>
    </row>
    <row r="2843" spans="2:8" ht="15.95" customHeight="1" x14ac:dyDescent="0.2">
      <c r="B2843" s="101">
        <v>44344</v>
      </c>
      <c r="C2843" s="102">
        <v>381.98867530000001</v>
      </c>
      <c r="D2843" s="102">
        <v>419.1219420440919</v>
      </c>
      <c r="E2843" s="102">
        <v>285.49685226999998</v>
      </c>
      <c r="G2843" s="103">
        <v>128.19999999999999</v>
      </c>
      <c r="H2843" s="104">
        <v>5255173.4800000004</v>
      </c>
    </row>
    <row r="2844" spans="2:8" ht="15.95" customHeight="1" x14ac:dyDescent="0.2">
      <c r="B2844" s="101">
        <v>44347</v>
      </c>
      <c r="C2844" s="102">
        <v>383.3593055</v>
      </c>
      <c r="D2844" s="102">
        <v>419.84343008283594</v>
      </c>
      <c r="E2844" s="102">
        <v>285.53473406000001</v>
      </c>
      <c r="G2844" s="103">
        <v>128.66</v>
      </c>
      <c r="H2844" s="104">
        <v>3797634.04</v>
      </c>
    </row>
    <row r="2845" spans="2:8" ht="15.95" customHeight="1" x14ac:dyDescent="0.2">
      <c r="B2845" s="101">
        <v>44348</v>
      </c>
      <c r="C2845" s="102">
        <v>380.15391004000003</v>
      </c>
      <c r="D2845" s="102">
        <v>419.11299797749592</v>
      </c>
      <c r="E2845" s="102">
        <v>285.57262048000001</v>
      </c>
      <c r="G2845" s="103">
        <v>126.9</v>
      </c>
      <c r="H2845" s="104">
        <v>4928157.8499999996</v>
      </c>
    </row>
    <row r="2846" spans="2:8" ht="15.95" customHeight="1" x14ac:dyDescent="0.2">
      <c r="B2846" s="101">
        <v>44349</v>
      </c>
      <c r="C2846" s="102">
        <v>379.25520103000002</v>
      </c>
      <c r="D2846" s="102">
        <v>420.66181217636989</v>
      </c>
      <c r="E2846" s="102">
        <v>285.61051200000003</v>
      </c>
      <c r="G2846" s="103">
        <v>126.6</v>
      </c>
      <c r="H2846" s="104">
        <v>4611698.83</v>
      </c>
    </row>
    <row r="2847" spans="2:8" ht="15.95" customHeight="1" x14ac:dyDescent="0.2">
      <c r="B2847" s="101">
        <v>44351</v>
      </c>
      <c r="C2847" s="102">
        <v>380.09399610000003</v>
      </c>
      <c r="D2847" s="102">
        <v>421.52789595841597</v>
      </c>
      <c r="E2847" s="102">
        <v>285.64840862</v>
      </c>
      <c r="G2847" s="103">
        <v>126.88</v>
      </c>
      <c r="H2847" s="104">
        <v>4458570.97</v>
      </c>
    </row>
    <row r="2848" spans="2:8" ht="15.95" customHeight="1" x14ac:dyDescent="0.2">
      <c r="B2848" s="101">
        <v>44354</v>
      </c>
      <c r="C2848" s="102">
        <v>380.33365184000002</v>
      </c>
      <c r="D2848" s="102">
        <v>421.49062901426595</v>
      </c>
      <c r="E2848" s="102">
        <v>285.68631033000003</v>
      </c>
      <c r="G2848" s="103">
        <v>126.96</v>
      </c>
      <c r="H2848" s="104">
        <v>4729651.49</v>
      </c>
    </row>
    <row r="2849" spans="2:8" ht="15.95" customHeight="1" x14ac:dyDescent="0.2">
      <c r="B2849" s="101">
        <v>44355</v>
      </c>
      <c r="C2849" s="102">
        <v>388.45198986999998</v>
      </c>
      <c r="D2849" s="102">
        <v>421.80963405618996</v>
      </c>
      <c r="E2849" s="102">
        <v>285.72421714000001</v>
      </c>
      <c r="G2849" s="103">
        <v>129.66999999999999</v>
      </c>
      <c r="H2849" s="104">
        <v>3437627.45</v>
      </c>
    </row>
    <row r="2850" spans="2:8" ht="15.95" customHeight="1" x14ac:dyDescent="0.2">
      <c r="B2850" s="101">
        <v>44356</v>
      </c>
      <c r="C2850" s="102">
        <v>398.42765985</v>
      </c>
      <c r="D2850" s="102">
        <v>422.15547129790195</v>
      </c>
      <c r="E2850" s="102">
        <v>285.76212905</v>
      </c>
      <c r="G2850" s="103">
        <v>133</v>
      </c>
      <c r="H2850" s="104">
        <v>3045811.25</v>
      </c>
    </row>
    <row r="2851" spans="2:8" ht="15.95" customHeight="1" x14ac:dyDescent="0.2">
      <c r="B2851" s="101">
        <v>44357</v>
      </c>
      <c r="C2851" s="102">
        <v>396.63024182999999</v>
      </c>
      <c r="D2851" s="102">
        <v>422.05559588758001</v>
      </c>
      <c r="E2851" s="102">
        <v>285.80004604999999</v>
      </c>
      <c r="G2851" s="103">
        <v>132.4</v>
      </c>
      <c r="H2851" s="104">
        <v>2442923.25</v>
      </c>
    </row>
    <row r="2852" spans="2:8" ht="15.95" customHeight="1" x14ac:dyDescent="0.2">
      <c r="B2852" s="101">
        <v>44358</v>
      </c>
      <c r="C2852" s="102">
        <v>395.43196316000001</v>
      </c>
      <c r="D2852" s="102">
        <v>421.67696373501599</v>
      </c>
      <c r="E2852" s="102">
        <v>285.83796769000003</v>
      </c>
      <c r="G2852" s="103">
        <v>132</v>
      </c>
      <c r="H2852" s="104">
        <v>1516627.04</v>
      </c>
    </row>
    <row r="2853" spans="2:8" ht="15.95" customHeight="1" x14ac:dyDescent="0.2">
      <c r="B2853" s="101">
        <v>44361</v>
      </c>
      <c r="C2853" s="102">
        <v>397.22938117000001</v>
      </c>
      <c r="D2853" s="102">
        <v>420.66330285413596</v>
      </c>
      <c r="E2853" s="102">
        <v>285.87589442000001</v>
      </c>
      <c r="G2853" s="103">
        <v>132.6</v>
      </c>
      <c r="H2853" s="104">
        <v>2122125.44</v>
      </c>
    </row>
    <row r="2854" spans="2:8" ht="15.95" customHeight="1" x14ac:dyDescent="0.2">
      <c r="B2854" s="101">
        <v>44362</v>
      </c>
      <c r="C2854" s="102">
        <v>397.07959634000002</v>
      </c>
      <c r="D2854" s="102">
        <v>420.27721731274198</v>
      </c>
      <c r="E2854" s="102">
        <v>285.91382625</v>
      </c>
      <c r="G2854" s="103">
        <v>132.55000000000001</v>
      </c>
      <c r="H2854" s="104">
        <v>2584499.2999999998</v>
      </c>
    </row>
    <row r="2855" spans="2:8" ht="15.95" customHeight="1" x14ac:dyDescent="0.2">
      <c r="B2855" s="101">
        <v>44363</v>
      </c>
      <c r="C2855" s="102">
        <v>393.90415784999999</v>
      </c>
      <c r="D2855" s="102">
        <v>419.70479705059802</v>
      </c>
      <c r="E2855" s="102">
        <v>285.95176318</v>
      </c>
      <c r="G2855" s="103">
        <v>131.49</v>
      </c>
      <c r="H2855" s="104">
        <v>2448671.5499999998</v>
      </c>
    </row>
    <row r="2856" spans="2:8" ht="15.95" customHeight="1" x14ac:dyDescent="0.2">
      <c r="B2856" s="101">
        <v>44364</v>
      </c>
      <c r="C2856" s="102">
        <v>390.18949394999999</v>
      </c>
      <c r="D2856" s="102">
        <v>419.30380473154401</v>
      </c>
      <c r="E2856" s="102">
        <v>285.99790734999999</v>
      </c>
      <c r="G2856" s="103">
        <v>130.25</v>
      </c>
      <c r="H2856" s="104">
        <v>2484798.48</v>
      </c>
    </row>
    <row r="2857" spans="2:8" ht="15.95" customHeight="1" x14ac:dyDescent="0.2">
      <c r="B2857" s="101">
        <v>44365</v>
      </c>
      <c r="C2857" s="102">
        <v>392.28648163000003</v>
      </c>
      <c r="D2857" s="102">
        <v>419.373866586546</v>
      </c>
      <c r="E2857" s="102">
        <v>286.04405894000001</v>
      </c>
      <c r="G2857" s="103">
        <v>130.94999999999999</v>
      </c>
      <c r="H2857" s="104">
        <v>2167441.75</v>
      </c>
    </row>
    <row r="2858" spans="2:8" ht="15.95" customHeight="1" x14ac:dyDescent="0.2">
      <c r="B2858" s="101">
        <v>44368</v>
      </c>
      <c r="C2858" s="102">
        <v>394.89273774999998</v>
      </c>
      <c r="D2858" s="102">
        <v>419.05486154462199</v>
      </c>
      <c r="E2858" s="102">
        <v>286.09021795000001</v>
      </c>
      <c r="G2858" s="103">
        <v>131.82</v>
      </c>
      <c r="H2858" s="104">
        <v>2915918.23</v>
      </c>
    </row>
    <row r="2859" spans="2:8" ht="15.95" customHeight="1" x14ac:dyDescent="0.2">
      <c r="B2859" s="101">
        <v>44369</v>
      </c>
      <c r="C2859" s="102">
        <v>395.43196316000001</v>
      </c>
      <c r="D2859" s="102">
        <v>417.02753978286199</v>
      </c>
      <c r="E2859" s="102">
        <v>286.13638436000002</v>
      </c>
      <c r="G2859" s="103">
        <v>132</v>
      </c>
      <c r="H2859" s="104">
        <v>2544038.42</v>
      </c>
    </row>
    <row r="2860" spans="2:8" ht="15.95" customHeight="1" x14ac:dyDescent="0.2">
      <c r="B2860" s="101">
        <v>44370</v>
      </c>
      <c r="C2860" s="102">
        <v>391.41772959000002</v>
      </c>
      <c r="D2860" s="102">
        <v>414.48146215853393</v>
      </c>
      <c r="E2860" s="102">
        <v>286.18255819000001</v>
      </c>
      <c r="G2860" s="103">
        <v>130.66</v>
      </c>
      <c r="H2860" s="104">
        <v>2294601.2400000002</v>
      </c>
    </row>
    <row r="2861" spans="2:8" ht="15.95" customHeight="1" x14ac:dyDescent="0.2">
      <c r="B2861" s="101">
        <v>44371</v>
      </c>
      <c r="C2861" s="102">
        <v>394.83282381999999</v>
      </c>
      <c r="D2861" s="102">
        <v>414.59475366875</v>
      </c>
      <c r="E2861" s="102">
        <v>286.22873944000003</v>
      </c>
      <c r="G2861" s="103">
        <v>131.80000000000001</v>
      </c>
      <c r="H2861" s="104">
        <v>2585945.69</v>
      </c>
    </row>
    <row r="2862" spans="2:8" ht="15.95" customHeight="1" x14ac:dyDescent="0.2">
      <c r="B2862" s="101">
        <v>44372</v>
      </c>
      <c r="C2862" s="102">
        <v>386.44487308999999</v>
      </c>
      <c r="D2862" s="102">
        <v>406.22161665712798</v>
      </c>
      <c r="E2862" s="102">
        <v>286.27492810000001</v>
      </c>
      <c r="G2862" s="103">
        <v>129</v>
      </c>
      <c r="H2862" s="104">
        <v>6541103.4400000004</v>
      </c>
    </row>
    <row r="2863" spans="2:8" ht="15.95" customHeight="1" x14ac:dyDescent="0.2">
      <c r="B2863" s="101">
        <v>44375</v>
      </c>
      <c r="C2863" s="102">
        <v>390.78863329000001</v>
      </c>
      <c r="D2863" s="102">
        <v>403.35355263534399</v>
      </c>
      <c r="E2863" s="102">
        <v>286.32112417000002</v>
      </c>
      <c r="G2863" s="103">
        <v>130.44999999999999</v>
      </c>
      <c r="H2863" s="104">
        <v>6730223.5499999998</v>
      </c>
    </row>
    <row r="2864" spans="2:8" ht="15.95" customHeight="1" x14ac:dyDescent="0.2">
      <c r="B2864" s="101">
        <v>44376</v>
      </c>
      <c r="C2864" s="102">
        <v>397.82852050999998</v>
      </c>
      <c r="D2864" s="102">
        <v>409.35502132125998</v>
      </c>
      <c r="E2864" s="102">
        <v>286.36732764999999</v>
      </c>
      <c r="G2864" s="103">
        <v>132.80000000000001</v>
      </c>
      <c r="H2864" s="104">
        <v>5380327.4299999997</v>
      </c>
    </row>
    <row r="2865" spans="2:8" ht="15.95" customHeight="1" x14ac:dyDescent="0.2">
      <c r="B2865" s="101">
        <v>44377</v>
      </c>
      <c r="C2865" s="102">
        <v>397.97830535000003</v>
      </c>
      <c r="D2865" s="102">
        <v>410.66532707757403</v>
      </c>
      <c r="E2865" s="102">
        <v>286.41353855</v>
      </c>
      <c r="G2865" s="103">
        <v>132.85</v>
      </c>
      <c r="H2865" s="104">
        <v>2420456.06</v>
      </c>
    </row>
    <row r="2866" spans="2:8" ht="15.95" customHeight="1" x14ac:dyDescent="0.2">
      <c r="B2866" s="101">
        <v>44378</v>
      </c>
      <c r="C2866" s="102">
        <v>398.00857675999998</v>
      </c>
      <c r="D2866" s="102">
        <v>410.5371287896981</v>
      </c>
      <c r="E2866" s="102">
        <v>286.45975733</v>
      </c>
      <c r="G2866" s="103">
        <v>131.47999999999999</v>
      </c>
      <c r="H2866" s="104">
        <v>1439829.72</v>
      </c>
    </row>
    <row r="2867" spans="2:8" ht="15.95" customHeight="1" x14ac:dyDescent="0.2">
      <c r="B2867" s="101">
        <v>44379</v>
      </c>
      <c r="C2867" s="102">
        <v>398.97726206999999</v>
      </c>
      <c r="D2867" s="102">
        <v>411.45240493802203</v>
      </c>
      <c r="E2867" s="102">
        <v>286.50598351000002</v>
      </c>
      <c r="G2867" s="103">
        <v>131.80000000000001</v>
      </c>
      <c r="H2867" s="104">
        <v>2687799.72</v>
      </c>
    </row>
    <row r="2868" spans="2:8" ht="15.95" customHeight="1" x14ac:dyDescent="0.2">
      <c r="B2868" s="101">
        <v>44382</v>
      </c>
      <c r="C2868" s="102">
        <v>402.24657499</v>
      </c>
      <c r="D2868" s="102">
        <v>410.76967452119402</v>
      </c>
      <c r="E2868" s="102">
        <v>286.55221712000002</v>
      </c>
      <c r="G2868" s="103">
        <v>132.88</v>
      </c>
      <c r="H2868" s="104">
        <v>1154437.97</v>
      </c>
    </row>
    <row r="2869" spans="2:8" ht="15.95" customHeight="1" x14ac:dyDescent="0.2">
      <c r="B2869" s="101">
        <v>44383</v>
      </c>
      <c r="C2869" s="102">
        <v>402.33738923999999</v>
      </c>
      <c r="D2869" s="102">
        <v>411.649174403134</v>
      </c>
      <c r="E2869" s="102">
        <v>286.59845812999998</v>
      </c>
      <c r="G2869" s="103">
        <v>132.91</v>
      </c>
      <c r="H2869" s="104">
        <v>1220184.08</v>
      </c>
    </row>
    <row r="2870" spans="2:8" ht="15.95" customHeight="1" x14ac:dyDescent="0.2">
      <c r="B2870" s="101">
        <v>44384</v>
      </c>
      <c r="C2870" s="102">
        <v>401.36870392999998</v>
      </c>
      <c r="D2870" s="102">
        <v>411.77737269100999</v>
      </c>
      <c r="E2870" s="102">
        <v>286.64470655999997</v>
      </c>
      <c r="G2870" s="103">
        <v>132.59</v>
      </c>
      <c r="H2870" s="104">
        <v>1297625.67</v>
      </c>
    </row>
    <row r="2871" spans="2:8" ht="15.95" customHeight="1" x14ac:dyDescent="0.2">
      <c r="B2871" s="101">
        <v>44385</v>
      </c>
      <c r="C2871" s="102">
        <v>402.60983198000002</v>
      </c>
      <c r="D2871" s="102">
        <v>411.72967100249804</v>
      </c>
      <c r="E2871" s="102">
        <v>286.69096241</v>
      </c>
      <c r="G2871" s="103">
        <v>133</v>
      </c>
      <c r="H2871" s="104">
        <v>2877781.8</v>
      </c>
    </row>
    <row r="2872" spans="2:8" ht="15.95" customHeight="1" x14ac:dyDescent="0.2">
      <c r="B2872" s="101">
        <v>44389</v>
      </c>
      <c r="C2872" s="102">
        <v>411.66098534999998</v>
      </c>
      <c r="D2872" s="102">
        <v>417.07673214914007</v>
      </c>
      <c r="E2872" s="102">
        <v>286.78349632999999</v>
      </c>
      <c r="G2872" s="103">
        <v>135.99</v>
      </c>
      <c r="H2872" s="104">
        <v>2766798.83</v>
      </c>
    </row>
    <row r="2873" spans="2:8" ht="15.95" customHeight="1" x14ac:dyDescent="0.2">
      <c r="B2873" s="101">
        <v>44390</v>
      </c>
      <c r="C2873" s="102">
        <v>418.32069686</v>
      </c>
      <c r="D2873" s="102">
        <v>420.93907824084602</v>
      </c>
      <c r="E2873" s="102">
        <v>286.82977441999998</v>
      </c>
      <c r="G2873" s="103">
        <v>138.19</v>
      </c>
      <c r="H2873" s="104">
        <v>3038200.44</v>
      </c>
    </row>
    <row r="2874" spans="2:8" ht="15.95" customHeight="1" x14ac:dyDescent="0.2">
      <c r="B2874" s="101">
        <v>44391</v>
      </c>
      <c r="C2874" s="102">
        <v>422.61923791999999</v>
      </c>
      <c r="D2874" s="102">
        <v>421.98851538810999</v>
      </c>
      <c r="E2874" s="102">
        <v>286.87606038000001</v>
      </c>
      <c r="G2874" s="103">
        <v>139.61000000000001</v>
      </c>
      <c r="H2874" s="104">
        <v>2425089.6800000002</v>
      </c>
    </row>
    <row r="2875" spans="2:8" ht="15.95" customHeight="1" x14ac:dyDescent="0.2">
      <c r="B2875" s="101">
        <v>44392</v>
      </c>
      <c r="C2875" s="102">
        <v>422.16516668000003</v>
      </c>
      <c r="D2875" s="102">
        <v>423.16316946771803</v>
      </c>
      <c r="E2875" s="102">
        <v>286.92235375000001</v>
      </c>
      <c r="G2875" s="103">
        <v>139.46</v>
      </c>
      <c r="H2875" s="104">
        <v>3660195.99</v>
      </c>
    </row>
    <row r="2876" spans="2:8" ht="15.95" customHeight="1" x14ac:dyDescent="0.2">
      <c r="B2876" s="101">
        <v>44393</v>
      </c>
      <c r="C2876" s="102">
        <v>424.55660854000001</v>
      </c>
      <c r="D2876" s="102">
        <v>423.55372704241006</v>
      </c>
      <c r="E2876" s="102">
        <v>286.96865453999999</v>
      </c>
      <c r="G2876" s="103">
        <v>140.25</v>
      </c>
      <c r="H2876" s="104">
        <v>2771604.88</v>
      </c>
    </row>
    <row r="2877" spans="2:8" ht="15.95" customHeight="1" x14ac:dyDescent="0.2">
      <c r="B2877" s="101">
        <v>44396</v>
      </c>
      <c r="C2877" s="102">
        <v>423.34575189999998</v>
      </c>
      <c r="D2877" s="102">
        <v>422.78304663738805</v>
      </c>
      <c r="E2877" s="102">
        <v>287.01496273999999</v>
      </c>
      <c r="G2877" s="103">
        <v>139.85</v>
      </c>
      <c r="H2877" s="104">
        <v>2819662.85</v>
      </c>
    </row>
    <row r="2878" spans="2:8" ht="15.95" customHeight="1" x14ac:dyDescent="0.2">
      <c r="B2878" s="101">
        <v>44397</v>
      </c>
      <c r="C2878" s="102">
        <v>427.43239304999997</v>
      </c>
      <c r="D2878" s="102">
        <v>423.30180249995607</v>
      </c>
      <c r="E2878" s="102">
        <v>287.06127835000001</v>
      </c>
      <c r="G2878" s="103">
        <v>141.19999999999999</v>
      </c>
      <c r="H2878" s="104">
        <v>2145186.4500000002</v>
      </c>
    </row>
    <row r="2879" spans="2:8" ht="15.95" customHeight="1" x14ac:dyDescent="0.2">
      <c r="B2879" s="101">
        <v>44398</v>
      </c>
      <c r="C2879" s="102">
        <v>430.15682048999997</v>
      </c>
      <c r="D2879" s="102">
        <v>423.01410169111807</v>
      </c>
      <c r="E2879" s="102">
        <v>287.10760138000001</v>
      </c>
      <c r="G2879" s="103">
        <v>142.1</v>
      </c>
      <c r="H2879" s="104">
        <v>2000598.56</v>
      </c>
    </row>
    <row r="2880" spans="2:8" ht="15.95" customHeight="1" x14ac:dyDescent="0.2">
      <c r="B2880" s="101">
        <v>44399</v>
      </c>
      <c r="C2880" s="102">
        <v>430.61089172999999</v>
      </c>
      <c r="D2880" s="102">
        <v>422.47745769535805</v>
      </c>
      <c r="E2880" s="102">
        <v>287.15393182000003</v>
      </c>
      <c r="G2880" s="103">
        <v>142.25</v>
      </c>
      <c r="H2880" s="104">
        <v>2777792.42</v>
      </c>
    </row>
    <row r="2881" spans="2:8" ht="15.95" customHeight="1" x14ac:dyDescent="0.2">
      <c r="B2881" s="101">
        <v>44400</v>
      </c>
      <c r="C2881" s="102">
        <v>435.60567536000002</v>
      </c>
      <c r="D2881" s="102">
        <v>421.59795781341802</v>
      </c>
      <c r="E2881" s="102">
        <v>287.20026968000002</v>
      </c>
      <c r="G2881" s="103">
        <v>143.9</v>
      </c>
      <c r="H2881" s="104">
        <v>2148107.7799999998</v>
      </c>
    </row>
    <row r="2882" spans="2:8" ht="15.95" customHeight="1" x14ac:dyDescent="0.2">
      <c r="B2882" s="101">
        <v>44403</v>
      </c>
      <c r="C2882" s="102">
        <v>432.57853376000003</v>
      </c>
      <c r="D2882" s="102">
        <v>421.17162397234199</v>
      </c>
      <c r="E2882" s="102">
        <v>287.24661541</v>
      </c>
      <c r="G2882" s="103">
        <v>142.9</v>
      </c>
      <c r="H2882" s="104">
        <v>2393356.66</v>
      </c>
    </row>
    <row r="2883" spans="2:8" ht="15.95" customHeight="1" x14ac:dyDescent="0.2">
      <c r="B2883" s="101">
        <v>44404</v>
      </c>
      <c r="C2883" s="102">
        <v>424.79877986999998</v>
      </c>
      <c r="D2883" s="102">
        <v>419.99995124826603</v>
      </c>
      <c r="E2883" s="102">
        <v>287.29296856000002</v>
      </c>
      <c r="G2883" s="103">
        <v>140.33000000000001</v>
      </c>
      <c r="H2883" s="104">
        <v>2543225.5499999998</v>
      </c>
    </row>
    <row r="2884" spans="2:8" ht="15.95" customHeight="1" x14ac:dyDescent="0.2">
      <c r="B2884" s="101">
        <v>44405</v>
      </c>
      <c r="C2884" s="102">
        <v>425.25285110999999</v>
      </c>
      <c r="D2884" s="102">
        <v>419.91051058230596</v>
      </c>
      <c r="E2884" s="102">
        <v>287.33932912</v>
      </c>
      <c r="G2884" s="103">
        <v>140.47999999999999</v>
      </c>
      <c r="H2884" s="104">
        <v>1546354.8</v>
      </c>
    </row>
    <row r="2885" spans="2:8" ht="15.95" customHeight="1" x14ac:dyDescent="0.2">
      <c r="B2885" s="101">
        <v>44406</v>
      </c>
      <c r="C2885" s="102">
        <v>427.40212164000002</v>
      </c>
      <c r="D2885" s="102">
        <v>420.208646135506</v>
      </c>
      <c r="E2885" s="102">
        <v>287.38569709000001</v>
      </c>
      <c r="G2885" s="103">
        <v>141.19</v>
      </c>
      <c r="H2885" s="104">
        <v>1693575.63</v>
      </c>
    </row>
    <row r="2886" spans="2:8" ht="15.95" customHeight="1" x14ac:dyDescent="0.2">
      <c r="B2886" s="101">
        <v>44407</v>
      </c>
      <c r="C2886" s="102">
        <v>425.31339394000003</v>
      </c>
      <c r="D2886" s="102">
        <v>420.98528925159201</v>
      </c>
      <c r="E2886" s="102">
        <v>287.43207246999998</v>
      </c>
      <c r="G2886" s="103">
        <v>140.5</v>
      </c>
      <c r="H2886" s="104">
        <v>2343418.08</v>
      </c>
    </row>
    <row r="2887" spans="2:8" ht="15.95" customHeight="1" x14ac:dyDescent="0.2">
      <c r="B2887" s="101">
        <v>44410</v>
      </c>
      <c r="C2887" s="102">
        <v>418.01239869</v>
      </c>
      <c r="D2887" s="102">
        <v>419.27697253175603</v>
      </c>
      <c r="E2887" s="102">
        <v>287.47845526999998</v>
      </c>
      <c r="G2887" s="103">
        <v>137.41</v>
      </c>
      <c r="H2887" s="104">
        <v>2299168.35</v>
      </c>
    </row>
    <row r="2888" spans="2:8" ht="15.95" customHeight="1" x14ac:dyDescent="0.2">
      <c r="B2888" s="101">
        <v>44411</v>
      </c>
      <c r="C2888" s="102">
        <v>411.25897809000003</v>
      </c>
      <c r="D2888" s="102">
        <v>417.48070582372605</v>
      </c>
      <c r="E2888" s="102">
        <v>287.52484549000002</v>
      </c>
      <c r="G2888" s="103">
        <v>135.19</v>
      </c>
      <c r="H2888" s="104">
        <v>2165251.6800000002</v>
      </c>
    </row>
    <row r="2889" spans="2:8" ht="15.95" customHeight="1" x14ac:dyDescent="0.2">
      <c r="B2889" s="101">
        <v>44412</v>
      </c>
      <c r="C2889" s="102">
        <v>410.98519076999997</v>
      </c>
      <c r="D2889" s="102">
        <v>416.29561699975602</v>
      </c>
      <c r="E2889" s="102">
        <v>287.57124357999999</v>
      </c>
      <c r="G2889" s="103">
        <v>135.1</v>
      </c>
      <c r="H2889" s="104">
        <v>2003685.93</v>
      </c>
    </row>
    <row r="2890" spans="2:8" ht="15.95" customHeight="1" x14ac:dyDescent="0.2">
      <c r="B2890" s="101">
        <v>44413</v>
      </c>
      <c r="C2890" s="102">
        <v>407.03048501000001</v>
      </c>
      <c r="D2890" s="102">
        <v>414.56046808013207</v>
      </c>
      <c r="E2890" s="102">
        <v>287.62855531999998</v>
      </c>
      <c r="G2890" s="103">
        <v>133.80000000000001</v>
      </c>
      <c r="H2890" s="104">
        <v>2049470.92</v>
      </c>
    </row>
    <row r="2891" spans="2:8" ht="15.95" customHeight="1" x14ac:dyDescent="0.2">
      <c r="B2891" s="101">
        <v>44414</v>
      </c>
      <c r="C2891" s="102">
        <v>405.17481537999998</v>
      </c>
      <c r="D2891" s="102">
        <v>414.19376134969605</v>
      </c>
      <c r="E2891" s="102">
        <v>287.68587865000001</v>
      </c>
      <c r="G2891" s="103">
        <v>133.19</v>
      </c>
      <c r="H2891" s="104">
        <v>1445898.85</v>
      </c>
    </row>
    <row r="2892" spans="2:8" ht="15.95" customHeight="1" x14ac:dyDescent="0.2">
      <c r="B2892" s="101">
        <v>44417</v>
      </c>
      <c r="C2892" s="102">
        <v>402.34567972000002</v>
      </c>
      <c r="D2892" s="102">
        <v>412.8476793269981</v>
      </c>
      <c r="E2892" s="102">
        <v>287.74321356000002</v>
      </c>
      <c r="G2892" s="103">
        <v>132.26</v>
      </c>
      <c r="H2892" s="104">
        <v>1616940.49</v>
      </c>
    </row>
    <row r="2893" spans="2:8" ht="15.95" customHeight="1" x14ac:dyDescent="0.2">
      <c r="B2893" s="101">
        <v>44418</v>
      </c>
      <c r="C2893" s="102">
        <v>401.55473856999998</v>
      </c>
      <c r="D2893" s="102">
        <v>410.75476774353405</v>
      </c>
      <c r="E2893" s="102">
        <v>287.80055958999998</v>
      </c>
      <c r="G2893" s="103">
        <v>132</v>
      </c>
      <c r="H2893" s="104">
        <v>1345479.62</v>
      </c>
    </row>
    <row r="2894" spans="2:8" ht="15.95" customHeight="1" x14ac:dyDescent="0.2">
      <c r="B2894" s="101">
        <v>44419</v>
      </c>
      <c r="C2894" s="102">
        <v>401.40263450999998</v>
      </c>
      <c r="D2894" s="102">
        <v>408.43229178410604</v>
      </c>
      <c r="E2894" s="102">
        <v>287.85791720999998</v>
      </c>
      <c r="G2894" s="103">
        <v>131.94999999999999</v>
      </c>
      <c r="H2894" s="104">
        <v>1394326.63</v>
      </c>
    </row>
    <row r="2895" spans="2:8" ht="15.95" customHeight="1" x14ac:dyDescent="0.2">
      <c r="B2895" s="101">
        <v>44420</v>
      </c>
      <c r="C2895" s="102">
        <v>395.50099668000001</v>
      </c>
      <c r="D2895" s="102">
        <v>405.81018959371204</v>
      </c>
      <c r="E2895" s="102">
        <v>287.91528641000002</v>
      </c>
      <c r="G2895" s="103">
        <v>130.01</v>
      </c>
      <c r="H2895" s="104">
        <v>2315611.06</v>
      </c>
    </row>
    <row r="2896" spans="2:8" ht="15.95" customHeight="1" x14ac:dyDescent="0.2">
      <c r="B2896" s="101">
        <v>44421</v>
      </c>
      <c r="C2896" s="102">
        <v>402.77157111000002</v>
      </c>
      <c r="D2896" s="102">
        <v>408.61117311602601</v>
      </c>
      <c r="E2896" s="102">
        <v>287.97266673000001</v>
      </c>
      <c r="G2896" s="103">
        <v>132.4</v>
      </c>
      <c r="H2896" s="104">
        <v>1494703.58</v>
      </c>
    </row>
    <row r="2897" spans="2:8" ht="15.95" customHeight="1" x14ac:dyDescent="0.2">
      <c r="B2897" s="101">
        <v>44424</v>
      </c>
      <c r="C2897" s="102">
        <v>398.17802827000003</v>
      </c>
      <c r="D2897" s="102">
        <v>406.22459801266001</v>
      </c>
      <c r="E2897" s="102">
        <v>288.03005862999998</v>
      </c>
      <c r="G2897" s="103">
        <v>130.88999999999999</v>
      </c>
      <c r="H2897" s="104">
        <v>2713405.02</v>
      </c>
    </row>
    <row r="2898" spans="2:8" ht="15.95" customHeight="1" x14ac:dyDescent="0.2">
      <c r="B2898" s="101">
        <v>44425</v>
      </c>
      <c r="C2898" s="102">
        <v>388.32168468999998</v>
      </c>
      <c r="D2898" s="102">
        <v>403.72025936578007</v>
      </c>
      <c r="E2898" s="102">
        <v>288.08746212</v>
      </c>
      <c r="G2898" s="103">
        <v>127.65</v>
      </c>
      <c r="H2898" s="104">
        <v>3482527.65</v>
      </c>
    </row>
    <row r="2899" spans="2:8" ht="15.95" customHeight="1" x14ac:dyDescent="0.2">
      <c r="B2899" s="101">
        <v>44426</v>
      </c>
      <c r="C2899" s="102">
        <v>390.14693349999999</v>
      </c>
      <c r="D2899" s="102">
        <v>402.98982726044005</v>
      </c>
      <c r="E2899" s="102">
        <v>288.14487673000002</v>
      </c>
      <c r="G2899" s="103">
        <v>128.25</v>
      </c>
      <c r="H2899" s="104">
        <v>1797986.22</v>
      </c>
    </row>
    <row r="2900" spans="2:8" ht="15.95" customHeight="1" x14ac:dyDescent="0.2">
      <c r="B2900" s="101">
        <v>44427</v>
      </c>
      <c r="C2900" s="102">
        <v>386.37475261999998</v>
      </c>
      <c r="D2900" s="102">
        <v>401.08623175325806</v>
      </c>
      <c r="E2900" s="102">
        <v>288.20230292000002</v>
      </c>
      <c r="G2900" s="103">
        <v>127.01</v>
      </c>
      <c r="H2900" s="104">
        <v>2258496.0699999998</v>
      </c>
    </row>
    <row r="2901" spans="2:8" ht="15.95" customHeight="1" x14ac:dyDescent="0.2">
      <c r="B2901" s="101">
        <v>44428</v>
      </c>
      <c r="C2901" s="102">
        <v>390.96829546999999</v>
      </c>
      <c r="D2901" s="102">
        <v>403.27901874704412</v>
      </c>
      <c r="E2901" s="102">
        <v>288.25974069</v>
      </c>
      <c r="G2901" s="103">
        <v>128.52000000000001</v>
      </c>
      <c r="H2901" s="104">
        <v>2081809.89</v>
      </c>
    </row>
    <row r="2902" spans="2:8" ht="15.95" customHeight="1" x14ac:dyDescent="0.2">
      <c r="B2902" s="101">
        <v>44431</v>
      </c>
      <c r="C2902" s="102">
        <v>392.58059858000001</v>
      </c>
      <c r="D2902" s="102">
        <v>405.37938371933808</v>
      </c>
      <c r="E2902" s="102">
        <v>288.31719005000002</v>
      </c>
      <c r="G2902" s="103">
        <v>129.05000000000001</v>
      </c>
      <c r="H2902" s="104">
        <v>1615142.92</v>
      </c>
    </row>
    <row r="2903" spans="2:8" ht="15.95" customHeight="1" x14ac:dyDescent="0.2">
      <c r="B2903" s="101">
        <v>44432</v>
      </c>
      <c r="C2903" s="102">
        <v>396.77867085000003</v>
      </c>
      <c r="D2903" s="102">
        <v>405.55379301796006</v>
      </c>
      <c r="E2903" s="102">
        <v>288.37465053</v>
      </c>
      <c r="G2903" s="103">
        <v>130.43</v>
      </c>
      <c r="H2903" s="104">
        <v>3650727.64</v>
      </c>
    </row>
    <row r="2904" spans="2:8" ht="15.95" customHeight="1" x14ac:dyDescent="0.2">
      <c r="B2904" s="101">
        <v>44433</v>
      </c>
      <c r="C2904" s="102">
        <v>398.17802827000003</v>
      </c>
      <c r="D2904" s="102">
        <v>405.60596673977005</v>
      </c>
      <c r="E2904" s="102">
        <v>288.43212259000001</v>
      </c>
      <c r="G2904" s="103">
        <v>130.88999999999999</v>
      </c>
      <c r="H2904" s="104">
        <v>4429986.3899999997</v>
      </c>
    </row>
    <row r="2905" spans="2:8" ht="15.95" customHeight="1" x14ac:dyDescent="0.2">
      <c r="B2905" s="101">
        <v>44434</v>
      </c>
      <c r="C2905" s="102">
        <v>394.07121844</v>
      </c>
      <c r="D2905" s="102">
        <v>405.99354295893005</v>
      </c>
      <c r="E2905" s="102">
        <v>288.48960624</v>
      </c>
      <c r="G2905" s="103">
        <v>129.54</v>
      </c>
      <c r="H2905" s="104">
        <v>1431186.02</v>
      </c>
    </row>
    <row r="2906" spans="2:8" ht="15.95" customHeight="1" x14ac:dyDescent="0.2">
      <c r="B2906" s="101">
        <v>44435</v>
      </c>
      <c r="C2906" s="102">
        <v>396.10941294999998</v>
      </c>
      <c r="D2906" s="102">
        <v>407.13540212768606</v>
      </c>
      <c r="E2906" s="102">
        <v>288.54710101000001</v>
      </c>
      <c r="G2906" s="103">
        <v>130.21</v>
      </c>
      <c r="H2906" s="104">
        <v>1863166.62</v>
      </c>
    </row>
    <row r="2907" spans="2:8" ht="15.95" customHeight="1" x14ac:dyDescent="0.2">
      <c r="B2907" s="101">
        <v>44438</v>
      </c>
      <c r="C2907" s="102">
        <v>406.05701897</v>
      </c>
      <c r="D2907" s="102">
        <v>408.62309853815407</v>
      </c>
      <c r="E2907" s="102">
        <v>288.60460735999999</v>
      </c>
      <c r="G2907" s="103">
        <v>133.47999999999999</v>
      </c>
      <c r="H2907" s="104">
        <v>2009796.55</v>
      </c>
    </row>
    <row r="2908" spans="2:8" ht="15.95" customHeight="1" x14ac:dyDescent="0.2">
      <c r="B2908" s="101">
        <v>44439</v>
      </c>
      <c r="C2908" s="102">
        <v>404.80976562000001</v>
      </c>
      <c r="D2908" s="102">
        <v>409.91253480574409</v>
      </c>
      <c r="E2908" s="102">
        <v>288.66212529000001</v>
      </c>
      <c r="G2908" s="103">
        <v>133.07</v>
      </c>
      <c r="H2908" s="104">
        <v>1809919.11</v>
      </c>
    </row>
    <row r="2909" spans="2:8" ht="15.95" customHeight="1" x14ac:dyDescent="0.2">
      <c r="B2909" s="101">
        <v>44440</v>
      </c>
      <c r="C2909" s="102">
        <v>401.50719313000002</v>
      </c>
      <c r="D2909" s="102">
        <v>410.04669580468402</v>
      </c>
      <c r="E2909" s="102">
        <v>288.71965481000001</v>
      </c>
      <c r="G2909" s="103">
        <v>131.30000000000001</v>
      </c>
      <c r="H2909" s="104">
        <v>2078398.78</v>
      </c>
    </row>
    <row r="2910" spans="2:8" ht="15.95" customHeight="1" x14ac:dyDescent="0.2">
      <c r="B2910" s="101">
        <v>44441</v>
      </c>
      <c r="C2910" s="102">
        <v>403.31137625000002</v>
      </c>
      <c r="D2910" s="102">
        <v>409.25365523317203</v>
      </c>
      <c r="E2910" s="102">
        <v>288.77719545000002</v>
      </c>
      <c r="G2910" s="103">
        <v>131.88999999999999</v>
      </c>
      <c r="H2910" s="104">
        <v>2483649.86</v>
      </c>
    </row>
    <row r="2911" spans="2:8" ht="15.95" customHeight="1" x14ac:dyDescent="0.2">
      <c r="B2911" s="101">
        <v>44442</v>
      </c>
      <c r="C2911" s="102">
        <v>400.58981188000001</v>
      </c>
      <c r="D2911" s="102">
        <v>407.43800971418398</v>
      </c>
      <c r="E2911" s="102">
        <v>288.83474767000001</v>
      </c>
      <c r="G2911" s="103">
        <v>131</v>
      </c>
      <c r="H2911" s="104">
        <v>1297843.24</v>
      </c>
    </row>
    <row r="2912" spans="2:8" ht="15.95" customHeight="1" x14ac:dyDescent="0.2">
      <c r="B2912" s="101">
        <v>44445</v>
      </c>
      <c r="C2912" s="102">
        <v>397.83766813</v>
      </c>
      <c r="D2912" s="102">
        <v>407.39478005897001</v>
      </c>
      <c r="E2912" s="102">
        <v>288.89231146999998</v>
      </c>
      <c r="G2912" s="103">
        <v>130.1</v>
      </c>
      <c r="H2912" s="104">
        <v>1794801.94</v>
      </c>
    </row>
    <row r="2913" spans="2:8" ht="15.95" customHeight="1" x14ac:dyDescent="0.2">
      <c r="B2913" s="101">
        <v>44447</v>
      </c>
      <c r="C2913" s="102">
        <v>396.61449313000003</v>
      </c>
      <c r="D2913" s="102">
        <v>404.73242956889408</v>
      </c>
      <c r="E2913" s="102">
        <v>288.94988685999999</v>
      </c>
      <c r="G2913" s="103">
        <v>129.69999999999999</v>
      </c>
      <c r="H2913" s="104">
        <v>2192935.77</v>
      </c>
    </row>
    <row r="2914" spans="2:8" ht="15.95" customHeight="1" x14ac:dyDescent="0.2">
      <c r="B2914" s="101">
        <v>44448</v>
      </c>
      <c r="C2914" s="102">
        <v>403.34195562000002</v>
      </c>
      <c r="D2914" s="102">
        <v>405.48522184072408</v>
      </c>
      <c r="E2914" s="102">
        <v>289.00747337000001</v>
      </c>
      <c r="G2914" s="103">
        <v>131.9</v>
      </c>
      <c r="H2914" s="104">
        <v>2456473.4300000002</v>
      </c>
    </row>
    <row r="2915" spans="2:8" ht="15.95" customHeight="1" x14ac:dyDescent="0.2">
      <c r="B2915" s="101">
        <v>44449</v>
      </c>
      <c r="C2915" s="102">
        <v>398.75504938</v>
      </c>
      <c r="D2915" s="102">
        <v>406.64347846490608</v>
      </c>
      <c r="E2915" s="102">
        <v>289.06507146000001</v>
      </c>
      <c r="G2915" s="103">
        <v>130.4</v>
      </c>
      <c r="H2915" s="104">
        <v>1790442.94</v>
      </c>
    </row>
    <row r="2916" spans="2:8" ht="15.95" customHeight="1" x14ac:dyDescent="0.2">
      <c r="B2916" s="101">
        <v>44452</v>
      </c>
      <c r="C2916" s="102">
        <v>397.53187437999998</v>
      </c>
      <c r="D2916" s="102">
        <v>406.58236067650012</v>
      </c>
      <c r="E2916" s="102">
        <v>289.12268114</v>
      </c>
      <c r="G2916" s="103">
        <v>130</v>
      </c>
      <c r="H2916" s="104">
        <v>1638431.41</v>
      </c>
    </row>
    <row r="2917" spans="2:8" ht="15.95" customHeight="1" x14ac:dyDescent="0.2">
      <c r="B2917" s="101">
        <v>44453</v>
      </c>
      <c r="C2917" s="102">
        <v>397.83766813</v>
      </c>
      <c r="D2917" s="102">
        <v>406.70310557554609</v>
      </c>
      <c r="E2917" s="102">
        <v>289.18030240000002</v>
      </c>
      <c r="G2917" s="103">
        <v>130.1</v>
      </c>
      <c r="H2917" s="104">
        <v>1488465.32</v>
      </c>
    </row>
    <row r="2918" spans="2:8" ht="15.95" customHeight="1" x14ac:dyDescent="0.2">
      <c r="B2918" s="101">
        <v>44454</v>
      </c>
      <c r="C2918" s="102">
        <v>400.28401812999999</v>
      </c>
      <c r="D2918" s="102">
        <v>407.09366315023811</v>
      </c>
      <c r="E2918" s="102">
        <v>289.23793524000001</v>
      </c>
      <c r="G2918" s="103">
        <v>130.9</v>
      </c>
      <c r="H2918" s="104">
        <v>1910607.64</v>
      </c>
    </row>
    <row r="2919" spans="2:8" ht="15.95" customHeight="1" x14ac:dyDescent="0.2">
      <c r="B2919" s="101">
        <v>44455</v>
      </c>
      <c r="C2919" s="102">
        <v>398.93852563000002</v>
      </c>
      <c r="D2919" s="102">
        <v>406.60919287628809</v>
      </c>
      <c r="E2919" s="102">
        <v>289.29557921000003</v>
      </c>
      <c r="G2919" s="103">
        <v>130.46</v>
      </c>
      <c r="H2919" s="104">
        <v>1362411.88</v>
      </c>
    </row>
    <row r="2920" spans="2:8" ht="15.95" customHeight="1" x14ac:dyDescent="0.2">
      <c r="B2920" s="101">
        <v>44456</v>
      </c>
      <c r="C2920" s="102">
        <v>401.78240749999998</v>
      </c>
      <c r="D2920" s="102">
        <v>406.92968859597812</v>
      </c>
      <c r="E2920" s="102">
        <v>289.35323475000001</v>
      </c>
      <c r="G2920" s="103">
        <v>131.38999999999999</v>
      </c>
      <c r="H2920" s="104">
        <v>2221126.25</v>
      </c>
    </row>
    <row r="2921" spans="2:8" ht="15.95" customHeight="1" x14ac:dyDescent="0.2">
      <c r="B2921" s="101">
        <v>44459</v>
      </c>
      <c r="C2921" s="102">
        <v>398.41867625999998</v>
      </c>
      <c r="D2921" s="102">
        <v>402.57094680819415</v>
      </c>
      <c r="E2921" s="102">
        <v>289.41090187999998</v>
      </c>
      <c r="G2921" s="103">
        <v>130.29</v>
      </c>
      <c r="H2921" s="104">
        <v>2563573.2200000002</v>
      </c>
    </row>
    <row r="2922" spans="2:8" ht="15.95" customHeight="1" x14ac:dyDescent="0.2">
      <c r="B2922" s="101">
        <v>44460</v>
      </c>
      <c r="C2922" s="102">
        <v>399.36663687999999</v>
      </c>
      <c r="D2922" s="102">
        <v>402.38908412074215</v>
      </c>
      <c r="E2922" s="102">
        <v>289.4685806</v>
      </c>
      <c r="G2922" s="103">
        <v>130.6</v>
      </c>
      <c r="H2922" s="104">
        <v>1662485.56</v>
      </c>
    </row>
    <row r="2923" spans="2:8" ht="15.95" customHeight="1" x14ac:dyDescent="0.2">
      <c r="B2923" s="101">
        <v>44461</v>
      </c>
      <c r="C2923" s="102">
        <v>397.53187437999998</v>
      </c>
      <c r="D2923" s="102">
        <v>402.85566626150018</v>
      </c>
      <c r="E2923" s="102">
        <v>289.52627089999999</v>
      </c>
      <c r="G2923" s="103">
        <v>130</v>
      </c>
      <c r="H2923" s="104">
        <v>3412977.34</v>
      </c>
    </row>
    <row r="2924" spans="2:8" ht="15.95" customHeight="1" x14ac:dyDescent="0.2">
      <c r="B2924" s="101">
        <v>44462</v>
      </c>
      <c r="C2924" s="102">
        <v>399.79474813000002</v>
      </c>
      <c r="D2924" s="102">
        <v>403.28498145810818</v>
      </c>
      <c r="E2924" s="102">
        <v>289.59484982999999</v>
      </c>
      <c r="G2924" s="103">
        <v>130.74</v>
      </c>
      <c r="H2924" s="104">
        <v>2048606.48</v>
      </c>
    </row>
    <row r="2925" spans="2:8" ht="15.95" customHeight="1" x14ac:dyDescent="0.2">
      <c r="B2925" s="101">
        <v>44463</v>
      </c>
      <c r="C2925" s="102">
        <v>396.67565187999998</v>
      </c>
      <c r="D2925" s="102">
        <v>403.88423392004017</v>
      </c>
      <c r="E2925" s="102">
        <v>289.66344498000001</v>
      </c>
      <c r="G2925" s="103">
        <v>129.72</v>
      </c>
      <c r="H2925" s="104">
        <v>2347066.75</v>
      </c>
    </row>
    <row r="2926" spans="2:8" ht="15.95" customHeight="1" x14ac:dyDescent="0.2">
      <c r="B2926" s="101">
        <v>44466</v>
      </c>
      <c r="C2926" s="102">
        <v>399.03026375000002</v>
      </c>
      <c r="D2926" s="102">
        <v>404.23603387281617</v>
      </c>
      <c r="E2926" s="102">
        <v>289.73205634999999</v>
      </c>
      <c r="G2926" s="103">
        <v>130.49</v>
      </c>
      <c r="H2926" s="104">
        <v>2347439</v>
      </c>
    </row>
    <row r="2927" spans="2:8" ht="15.95" customHeight="1" x14ac:dyDescent="0.2">
      <c r="B2927" s="101">
        <v>44467</v>
      </c>
      <c r="C2927" s="102">
        <v>394.56567501000001</v>
      </c>
      <c r="D2927" s="102">
        <v>402.53069850851216</v>
      </c>
      <c r="E2927" s="102">
        <v>289.80068392999999</v>
      </c>
      <c r="G2927" s="103">
        <v>129.03</v>
      </c>
      <c r="H2927" s="104">
        <v>2258561.56</v>
      </c>
    </row>
    <row r="2928" spans="2:8" ht="15.95" customHeight="1" x14ac:dyDescent="0.2">
      <c r="B2928" s="101">
        <v>44468</v>
      </c>
      <c r="C2928" s="102">
        <v>397.53187437999998</v>
      </c>
      <c r="D2928" s="102">
        <v>402.53666121957616</v>
      </c>
      <c r="E2928" s="102">
        <v>289.86932773000001</v>
      </c>
      <c r="G2928" s="103">
        <v>130</v>
      </c>
      <c r="H2928" s="104">
        <v>1118356.23</v>
      </c>
    </row>
    <row r="2929" spans="2:8" ht="15.95" customHeight="1" x14ac:dyDescent="0.2">
      <c r="B2929" s="101">
        <v>44469</v>
      </c>
      <c r="C2929" s="102">
        <v>400.13112124999998</v>
      </c>
      <c r="D2929" s="102">
        <v>404.81888887932212</v>
      </c>
      <c r="E2929" s="102">
        <v>289.93798774999999</v>
      </c>
      <c r="G2929" s="103">
        <v>130.85</v>
      </c>
      <c r="H2929" s="104">
        <v>1705884.69</v>
      </c>
    </row>
    <row r="2930" spans="2:8" ht="15.95" customHeight="1" x14ac:dyDescent="0.2">
      <c r="B2930" s="101">
        <v>44470</v>
      </c>
      <c r="C2930" s="102">
        <v>398.10218348000001</v>
      </c>
      <c r="D2930" s="102">
        <v>404.66236771389208</v>
      </c>
      <c r="E2930" s="102">
        <v>290.00666397999998</v>
      </c>
      <c r="G2930" s="103">
        <v>129.5</v>
      </c>
      <c r="H2930" s="104">
        <v>1831346.76</v>
      </c>
    </row>
    <row r="2931" spans="2:8" ht="15.95" customHeight="1" x14ac:dyDescent="0.2">
      <c r="B2931" s="101">
        <v>44473</v>
      </c>
      <c r="C2931" s="102">
        <v>397.05697312000001</v>
      </c>
      <c r="D2931" s="102">
        <v>403.58460768907406</v>
      </c>
      <c r="E2931" s="102">
        <v>290.07535643</v>
      </c>
      <c r="G2931" s="103">
        <v>129.16</v>
      </c>
      <c r="H2931" s="104">
        <v>1354822.87</v>
      </c>
    </row>
    <row r="2932" spans="2:8" ht="15.95" customHeight="1" x14ac:dyDescent="0.2">
      <c r="B2932" s="101">
        <v>44474</v>
      </c>
      <c r="C2932" s="102">
        <v>395.88879682999999</v>
      </c>
      <c r="D2932" s="102">
        <v>403.66659496620412</v>
      </c>
      <c r="E2932" s="102">
        <v>290.14406509999998</v>
      </c>
      <c r="G2932" s="103">
        <v>128.78</v>
      </c>
      <c r="H2932" s="104">
        <v>1085982.25</v>
      </c>
    </row>
    <row r="2933" spans="2:8" ht="15.95" customHeight="1" x14ac:dyDescent="0.2">
      <c r="B2933" s="101">
        <v>44475</v>
      </c>
      <c r="C2933" s="102">
        <v>396.34991904999998</v>
      </c>
      <c r="D2933" s="102">
        <v>404.12274236260009</v>
      </c>
      <c r="E2933" s="102">
        <v>290.21278998999998</v>
      </c>
      <c r="G2933" s="103">
        <v>128.93</v>
      </c>
      <c r="H2933" s="104">
        <v>1761480.7</v>
      </c>
    </row>
    <row r="2934" spans="2:8" ht="15.95" customHeight="1" x14ac:dyDescent="0.2">
      <c r="B2934" s="101">
        <v>44476</v>
      </c>
      <c r="C2934" s="102">
        <v>396.56510942</v>
      </c>
      <c r="D2934" s="102">
        <v>404.10187287387612</v>
      </c>
      <c r="E2934" s="102">
        <v>290.28153156000002</v>
      </c>
      <c r="G2934" s="103">
        <v>129</v>
      </c>
      <c r="H2934" s="104">
        <v>1150037.6499999999</v>
      </c>
    </row>
    <row r="2935" spans="2:8" ht="15.95" customHeight="1" x14ac:dyDescent="0.2">
      <c r="B2935" s="101">
        <v>44477</v>
      </c>
      <c r="C2935" s="102">
        <v>399.08591088999998</v>
      </c>
      <c r="D2935" s="102">
        <v>404.93814310060208</v>
      </c>
      <c r="E2935" s="102">
        <v>290.35028934000002</v>
      </c>
      <c r="G2935" s="103">
        <v>129.82</v>
      </c>
      <c r="H2935" s="104">
        <v>1900054.45</v>
      </c>
    </row>
    <row r="2936" spans="2:8" ht="15.95" customHeight="1" x14ac:dyDescent="0.2">
      <c r="B2936" s="101">
        <v>44480</v>
      </c>
      <c r="C2936" s="102">
        <v>398.77849607000002</v>
      </c>
      <c r="D2936" s="102">
        <v>406.51677085479616</v>
      </c>
      <c r="E2936" s="102">
        <v>290.41906333999998</v>
      </c>
      <c r="G2936" s="103">
        <v>129.72</v>
      </c>
      <c r="H2936" s="104">
        <v>1062053.2</v>
      </c>
    </row>
    <row r="2937" spans="2:8" ht="15.95" customHeight="1" x14ac:dyDescent="0.2">
      <c r="B2937" s="101">
        <v>44482</v>
      </c>
      <c r="C2937" s="102">
        <v>399.63925755000002</v>
      </c>
      <c r="D2937" s="102">
        <v>406.63602507607618</v>
      </c>
      <c r="E2937" s="102">
        <v>290.48785356000002</v>
      </c>
      <c r="G2937" s="103">
        <v>130</v>
      </c>
      <c r="H2937" s="104">
        <v>1434542.02</v>
      </c>
    </row>
    <row r="2938" spans="2:8" ht="15.95" customHeight="1" x14ac:dyDescent="0.2">
      <c r="B2938" s="101">
        <v>44483</v>
      </c>
      <c r="C2938" s="102">
        <v>402.71340569</v>
      </c>
      <c r="D2938" s="102">
        <v>407.35304108152218</v>
      </c>
      <c r="E2938" s="102">
        <v>290.55666000000002</v>
      </c>
      <c r="G2938" s="103">
        <v>131</v>
      </c>
      <c r="H2938" s="104">
        <v>1398745.68</v>
      </c>
    </row>
    <row r="2939" spans="2:8" ht="15.95" customHeight="1" x14ac:dyDescent="0.2">
      <c r="B2939" s="101">
        <v>44484</v>
      </c>
      <c r="C2939" s="102">
        <v>403.63565012999999</v>
      </c>
      <c r="D2939" s="102">
        <v>409.03154424603815</v>
      </c>
      <c r="E2939" s="102">
        <v>290.62548264999998</v>
      </c>
      <c r="G2939" s="103">
        <v>131.30000000000001</v>
      </c>
      <c r="H2939" s="104">
        <v>1590618.02</v>
      </c>
    </row>
    <row r="2940" spans="2:8" ht="15.95" customHeight="1" x14ac:dyDescent="0.2">
      <c r="B2940" s="101">
        <v>44487</v>
      </c>
      <c r="C2940" s="102">
        <v>403.63565012999999</v>
      </c>
      <c r="D2940" s="102">
        <v>409.57116959733025</v>
      </c>
      <c r="E2940" s="102">
        <v>290.69432197999998</v>
      </c>
      <c r="G2940" s="103">
        <v>131.30000000000001</v>
      </c>
      <c r="H2940" s="104">
        <v>2307309.2400000002</v>
      </c>
    </row>
    <row r="2941" spans="2:8" ht="15.95" customHeight="1" x14ac:dyDescent="0.2">
      <c r="B2941" s="101">
        <v>44488</v>
      </c>
      <c r="C2941" s="102">
        <v>400.37705310000001</v>
      </c>
      <c r="D2941" s="102">
        <v>408.4546519505962</v>
      </c>
      <c r="E2941" s="102">
        <v>290.76317753000001</v>
      </c>
      <c r="G2941" s="103">
        <v>130.24</v>
      </c>
      <c r="H2941" s="104">
        <v>1883528.36</v>
      </c>
    </row>
    <row r="2942" spans="2:8" ht="15.95" customHeight="1" x14ac:dyDescent="0.2">
      <c r="B2942" s="101">
        <v>44489</v>
      </c>
      <c r="C2942" s="102">
        <v>397.48735385999998</v>
      </c>
      <c r="D2942" s="102">
        <v>408.20570876367424</v>
      </c>
      <c r="E2942" s="102">
        <v>290.83204929999999</v>
      </c>
      <c r="G2942" s="103">
        <v>129.30000000000001</v>
      </c>
      <c r="H2942" s="104">
        <v>2141767.9300000002</v>
      </c>
    </row>
    <row r="2943" spans="2:8" ht="15.95" customHeight="1" x14ac:dyDescent="0.2">
      <c r="B2943" s="101">
        <v>44490</v>
      </c>
      <c r="C2943" s="102">
        <v>397.11845607999999</v>
      </c>
      <c r="D2943" s="102">
        <v>406.20074716840423</v>
      </c>
      <c r="E2943" s="102">
        <v>290.90093727999999</v>
      </c>
      <c r="G2943" s="103">
        <v>129.18</v>
      </c>
      <c r="H2943" s="104">
        <v>2016113.15</v>
      </c>
    </row>
    <row r="2944" spans="2:8" ht="15.95" customHeight="1" x14ac:dyDescent="0.2">
      <c r="B2944" s="101">
        <v>44491</v>
      </c>
      <c r="C2944" s="102">
        <v>395.02803534999998</v>
      </c>
      <c r="D2944" s="102">
        <v>404.32845589430826</v>
      </c>
      <c r="E2944" s="102">
        <v>290.96984148000001</v>
      </c>
      <c r="G2944" s="103">
        <v>128.5</v>
      </c>
      <c r="H2944" s="104">
        <v>2630721.9</v>
      </c>
    </row>
    <row r="2945" spans="2:8" ht="15.95" customHeight="1" x14ac:dyDescent="0.2">
      <c r="B2945" s="101">
        <v>44494</v>
      </c>
      <c r="C2945" s="102">
        <v>393.55244424</v>
      </c>
      <c r="D2945" s="102">
        <v>403.67553903280026</v>
      </c>
      <c r="E2945" s="102">
        <v>291.03876236000002</v>
      </c>
      <c r="G2945" s="103">
        <v>128.02000000000001</v>
      </c>
      <c r="H2945" s="104">
        <v>1310645.04</v>
      </c>
    </row>
    <row r="2946" spans="2:8" ht="15.95" customHeight="1" x14ac:dyDescent="0.2">
      <c r="B2946" s="101">
        <v>44495</v>
      </c>
      <c r="C2946" s="102">
        <v>393.89060053999998</v>
      </c>
      <c r="D2946" s="102">
        <v>401.53492576082425</v>
      </c>
      <c r="E2946" s="102">
        <v>291.10769945999999</v>
      </c>
      <c r="G2946" s="103">
        <v>128.13</v>
      </c>
      <c r="H2946" s="104">
        <v>1252146.6100000001</v>
      </c>
    </row>
    <row r="2947" spans="2:8" ht="15.95" customHeight="1" x14ac:dyDescent="0.2">
      <c r="B2947" s="101">
        <v>44496</v>
      </c>
      <c r="C2947" s="102">
        <v>392.69168277</v>
      </c>
      <c r="D2947" s="102">
        <v>399.6179141537483</v>
      </c>
      <c r="E2947" s="102">
        <v>291.17665277999998</v>
      </c>
      <c r="G2947" s="103">
        <v>127.74</v>
      </c>
      <c r="H2947" s="104">
        <v>1421802.93</v>
      </c>
    </row>
    <row r="2948" spans="2:8" ht="15.95" customHeight="1" x14ac:dyDescent="0.2">
      <c r="B2948" s="101">
        <v>44497</v>
      </c>
      <c r="C2948" s="102">
        <v>390.07865685000002</v>
      </c>
      <c r="D2948" s="102">
        <v>398.59679988403826</v>
      </c>
      <c r="E2948" s="102">
        <v>291.26184035</v>
      </c>
      <c r="G2948" s="103">
        <v>126.89</v>
      </c>
      <c r="H2948" s="104">
        <v>1690755.18</v>
      </c>
    </row>
    <row r="2949" spans="2:8" ht="15.95" customHeight="1" x14ac:dyDescent="0.2">
      <c r="B2949" s="101">
        <v>44498</v>
      </c>
      <c r="C2949" s="102">
        <v>388.87973907999998</v>
      </c>
      <c r="D2949" s="102">
        <v>398.85766849308828</v>
      </c>
      <c r="E2949" s="102">
        <v>291.34705294999998</v>
      </c>
      <c r="G2949" s="103">
        <v>126.5</v>
      </c>
      <c r="H2949" s="104">
        <v>2337858.4300000002</v>
      </c>
    </row>
    <row r="2950" spans="2:8" ht="15.95" customHeight="1" x14ac:dyDescent="0.2">
      <c r="B2950" s="101">
        <v>44501</v>
      </c>
      <c r="C2950" s="102">
        <v>393.14533037000001</v>
      </c>
      <c r="D2950" s="102">
        <v>398.49245244041828</v>
      </c>
      <c r="E2950" s="102">
        <v>291.43229009999999</v>
      </c>
      <c r="G2950" s="103">
        <v>127.19</v>
      </c>
      <c r="H2950" s="104">
        <v>1945747.02</v>
      </c>
    </row>
    <row r="2951" spans="2:8" ht="15.95" customHeight="1" x14ac:dyDescent="0.2">
      <c r="B2951" s="101">
        <v>44503</v>
      </c>
      <c r="C2951" s="102">
        <v>389.93068185999999</v>
      </c>
      <c r="D2951" s="102">
        <v>397.26115260570225</v>
      </c>
      <c r="E2951" s="102">
        <v>291.51755227000001</v>
      </c>
      <c r="G2951" s="103">
        <v>126.15</v>
      </c>
      <c r="H2951" s="104">
        <v>1425988.77</v>
      </c>
    </row>
    <row r="2952" spans="2:8" ht="15.95" customHeight="1" x14ac:dyDescent="0.2">
      <c r="B2952" s="101">
        <v>44504</v>
      </c>
      <c r="C2952" s="102">
        <v>384.98506877</v>
      </c>
      <c r="D2952" s="102">
        <v>395.83457398364033</v>
      </c>
      <c r="E2952" s="102">
        <v>291.60283945999998</v>
      </c>
      <c r="G2952" s="103">
        <v>124.55</v>
      </c>
      <c r="H2952" s="104">
        <v>1243928.46</v>
      </c>
    </row>
    <row r="2953" spans="2:8" ht="15.95" customHeight="1" x14ac:dyDescent="0.2">
      <c r="B2953" s="101">
        <v>44505</v>
      </c>
      <c r="C2953" s="102">
        <v>383.50138485000002</v>
      </c>
      <c r="D2953" s="102">
        <v>395.75854941757427</v>
      </c>
      <c r="E2953" s="102">
        <v>291.68815167999998</v>
      </c>
      <c r="G2953" s="103">
        <v>124.07</v>
      </c>
      <c r="H2953" s="104">
        <v>1165130.45</v>
      </c>
    </row>
    <row r="2954" spans="2:8" ht="15.95" customHeight="1" x14ac:dyDescent="0.2">
      <c r="B2954" s="101">
        <v>44508</v>
      </c>
      <c r="C2954" s="102">
        <v>380.19400609000002</v>
      </c>
      <c r="D2954" s="102">
        <v>393.60452004570431</v>
      </c>
      <c r="E2954" s="102">
        <v>291.77348891000003</v>
      </c>
      <c r="G2954" s="103">
        <v>123</v>
      </c>
      <c r="H2954" s="104">
        <v>1264270.47</v>
      </c>
    </row>
    <row r="2955" spans="2:8" ht="15.95" customHeight="1" x14ac:dyDescent="0.2">
      <c r="B2955" s="101">
        <v>44509</v>
      </c>
      <c r="C2955" s="102">
        <v>367.82997338000001</v>
      </c>
      <c r="D2955" s="102">
        <v>391.62937200575431</v>
      </c>
      <c r="E2955" s="102">
        <v>291.85885116999998</v>
      </c>
      <c r="G2955" s="103">
        <v>119</v>
      </c>
      <c r="H2955" s="104">
        <v>3590118.57</v>
      </c>
    </row>
    <row r="2956" spans="2:8" ht="15.95" customHeight="1" x14ac:dyDescent="0.2">
      <c r="B2956" s="101">
        <v>44510</v>
      </c>
      <c r="C2956" s="102">
        <v>367.82997338000001</v>
      </c>
      <c r="D2956" s="102">
        <v>391.63086268352026</v>
      </c>
      <c r="E2956" s="102">
        <v>291.94423798000003</v>
      </c>
      <c r="G2956" s="103">
        <v>119</v>
      </c>
      <c r="H2956" s="104">
        <v>2332113.46</v>
      </c>
    </row>
    <row r="2957" spans="2:8" ht="15.95" customHeight="1" x14ac:dyDescent="0.2">
      <c r="B2957" s="101">
        <v>44511</v>
      </c>
      <c r="C2957" s="102">
        <v>367.98452378000002</v>
      </c>
      <c r="D2957" s="102">
        <v>390.83782211200833</v>
      </c>
      <c r="E2957" s="102">
        <v>292.02964981000002</v>
      </c>
      <c r="G2957" s="103">
        <v>119.05</v>
      </c>
      <c r="H2957" s="104">
        <v>1533913.47</v>
      </c>
    </row>
    <row r="2958" spans="2:8" ht="15.95" customHeight="1" x14ac:dyDescent="0.2">
      <c r="B2958" s="101">
        <v>44512</v>
      </c>
      <c r="C2958" s="102">
        <v>365.51171724</v>
      </c>
      <c r="D2958" s="102">
        <v>390.22366287241636</v>
      </c>
      <c r="E2958" s="102">
        <v>292.11508666999998</v>
      </c>
      <c r="G2958" s="103">
        <v>118.25</v>
      </c>
      <c r="H2958" s="104">
        <v>2536637.9300000002</v>
      </c>
    </row>
    <row r="2959" spans="2:8" ht="15.95" customHeight="1" x14ac:dyDescent="0.2">
      <c r="B2959" s="101">
        <v>44516</v>
      </c>
      <c r="C2959" s="102">
        <v>363.47165183999999</v>
      </c>
      <c r="D2959" s="102">
        <v>389.46490788952235</v>
      </c>
      <c r="E2959" s="102">
        <v>292.20054854</v>
      </c>
      <c r="G2959" s="103">
        <v>117.59</v>
      </c>
      <c r="H2959" s="104">
        <v>3452354.4</v>
      </c>
    </row>
    <row r="2960" spans="2:8" ht="15.95" customHeight="1" x14ac:dyDescent="0.2">
      <c r="B2960" s="101">
        <v>44517</v>
      </c>
      <c r="C2960" s="102">
        <v>360.99884530000003</v>
      </c>
      <c r="D2960" s="102">
        <v>388.11584451129232</v>
      </c>
      <c r="E2960" s="102">
        <v>292.28603543999998</v>
      </c>
      <c r="G2960" s="103">
        <v>116.79</v>
      </c>
      <c r="H2960" s="104">
        <v>3416697.35</v>
      </c>
    </row>
    <row r="2961" spans="2:8" ht="15.95" customHeight="1" x14ac:dyDescent="0.2">
      <c r="B2961" s="101">
        <v>44518</v>
      </c>
      <c r="C2961" s="102">
        <v>365.17170634000001</v>
      </c>
      <c r="D2961" s="102">
        <v>386.23759052613235</v>
      </c>
      <c r="E2961" s="102">
        <v>292.37154735000001</v>
      </c>
      <c r="G2961" s="103">
        <v>118.14</v>
      </c>
      <c r="H2961" s="104">
        <v>2453715.7400000002</v>
      </c>
    </row>
    <row r="2962" spans="2:8" ht="15.95" customHeight="1" x14ac:dyDescent="0.2">
      <c r="B2962" s="101">
        <v>44519</v>
      </c>
      <c r="C2962" s="102">
        <v>360.93702512999999</v>
      </c>
      <c r="D2962" s="102">
        <v>386.7011913113584</v>
      </c>
      <c r="E2962" s="102">
        <v>292.45708429000001</v>
      </c>
      <c r="G2962" s="103">
        <v>116.77</v>
      </c>
      <c r="H2962" s="104">
        <v>1560468.68</v>
      </c>
    </row>
    <row r="2963" spans="2:8" ht="15.95" customHeight="1" x14ac:dyDescent="0.2">
      <c r="B2963" s="101">
        <v>44522</v>
      </c>
      <c r="C2963" s="102">
        <v>355.74413139000001</v>
      </c>
      <c r="D2963" s="102">
        <v>384.80803054853834</v>
      </c>
      <c r="E2963" s="102">
        <v>292.54264625000002</v>
      </c>
      <c r="G2963" s="103">
        <v>115.09</v>
      </c>
      <c r="H2963" s="104">
        <v>1886248.7</v>
      </c>
    </row>
    <row r="2964" spans="2:8" ht="15.95" customHeight="1" x14ac:dyDescent="0.2">
      <c r="B2964" s="101">
        <v>44523</v>
      </c>
      <c r="C2964" s="102">
        <v>351.01488888</v>
      </c>
      <c r="D2964" s="102">
        <v>382.15164276952635</v>
      </c>
      <c r="E2964" s="102">
        <v>292.62823322999998</v>
      </c>
      <c r="G2964" s="103">
        <v>113.56</v>
      </c>
      <c r="H2964" s="104">
        <v>2390905.37</v>
      </c>
    </row>
    <row r="2965" spans="2:8" ht="15.95" customHeight="1" x14ac:dyDescent="0.2">
      <c r="B2965" s="101">
        <v>44524</v>
      </c>
      <c r="C2965" s="102">
        <v>354.13680713999997</v>
      </c>
      <c r="D2965" s="102">
        <v>379.65624818924232</v>
      </c>
      <c r="E2965" s="102">
        <v>292.71384523</v>
      </c>
      <c r="G2965" s="103">
        <v>114.57</v>
      </c>
      <c r="H2965" s="104">
        <v>2158115.52</v>
      </c>
    </row>
    <row r="2966" spans="2:8" ht="15.95" customHeight="1" x14ac:dyDescent="0.2">
      <c r="B2966" s="101">
        <v>44525</v>
      </c>
      <c r="C2966" s="102">
        <v>356.79507417000002</v>
      </c>
      <c r="D2966" s="102">
        <v>379.52357786806834</v>
      </c>
      <c r="E2966" s="102">
        <v>292.79948224999998</v>
      </c>
      <c r="G2966" s="103">
        <v>115.43</v>
      </c>
      <c r="H2966" s="104">
        <v>1613930.24</v>
      </c>
    </row>
    <row r="2967" spans="2:8" ht="15.95" customHeight="1" x14ac:dyDescent="0.2">
      <c r="B2967" s="101">
        <v>44526</v>
      </c>
      <c r="C2967" s="102">
        <v>354.72409869000001</v>
      </c>
      <c r="D2967" s="102">
        <v>378.85873558443234</v>
      </c>
      <c r="E2967" s="102">
        <v>292.88514429000003</v>
      </c>
      <c r="G2967" s="103">
        <v>114.76</v>
      </c>
      <c r="H2967" s="104">
        <v>1918042.31</v>
      </c>
    </row>
    <row r="2968" spans="2:8" ht="15.95" customHeight="1" x14ac:dyDescent="0.2">
      <c r="B2968" s="101">
        <v>44529</v>
      </c>
      <c r="C2968" s="102">
        <v>355.31139024999999</v>
      </c>
      <c r="D2968" s="102">
        <v>382.17400293601639</v>
      </c>
      <c r="E2968" s="102">
        <v>292.97083135000003</v>
      </c>
      <c r="G2968" s="103">
        <v>114.95</v>
      </c>
      <c r="H2968" s="104">
        <v>2004543.7</v>
      </c>
    </row>
    <row r="2969" spans="2:8" ht="15.95" customHeight="1" x14ac:dyDescent="0.2">
      <c r="B2969" s="101">
        <v>44530</v>
      </c>
      <c r="C2969" s="102">
        <v>370.89007147000001</v>
      </c>
      <c r="D2969" s="102">
        <v>384.35635518544035</v>
      </c>
      <c r="E2969" s="102">
        <v>293.05654389</v>
      </c>
      <c r="G2969" s="103">
        <v>119.99</v>
      </c>
      <c r="H2969" s="104">
        <v>2447039.98</v>
      </c>
    </row>
    <row r="2970" spans="2:8" ht="15.95" customHeight="1" x14ac:dyDescent="0.2">
      <c r="B2970" s="101">
        <v>44531</v>
      </c>
      <c r="C2970" s="102">
        <v>400.39339735999999</v>
      </c>
      <c r="D2970" s="102">
        <v>384.78716105981431</v>
      </c>
      <c r="E2970" s="102">
        <v>293.14228145999999</v>
      </c>
      <c r="G2970" s="103">
        <v>128.79</v>
      </c>
      <c r="H2970" s="104">
        <v>5716321.7599999998</v>
      </c>
    </row>
    <row r="2971" spans="2:8" ht="15.95" customHeight="1" x14ac:dyDescent="0.2">
      <c r="B2971" s="101">
        <v>44532</v>
      </c>
      <c r="C2971" s="102">
        <v>407.26403490000001</v>
      </c>
      <c r="D2971" s="102">
        <v>385.02268814684226</v>
      </c>
      <c r="E2971" s="102">
        <v>293.22804403999999</v>
      </c>
      <c r="G2971" s="103">
        <v>131</v>
      </c>
      <c r="H2971" s="104">
        <v>4182280.74</v>
      </c>
    </row>
    <row r="2972" spans="2:8" ht="15.95" customHeight="1" x14ac:dyDescent="0.2">
      <c r="B2972" s="101">
        <v>44533</v>
      </c>
      <c r="C2972" s="102">
        <v>402.60070624999997</v>
      </c>
      <c r="D2972" s="102">
        <v>389.16677233632225</v>
      </c>
      <c r="E2972" s="102">
        <v>293.31383165</v>
      </c>
      <c r="G2972" s="103">
        <v>129.5</v>
      </c>
      <c r="H2972" s="104">
        <v>1308305</v>
      </c>
    </row>
    <row r="2973" spans="2:8" ht="15.95" customHeight="1" x14ac:dyDescent="0.2">
      <c r="B2973" s="101">
        <v>44536</v>
      </c>
      <c r="C2973" s="102">
        <v>400.42448622000001</v>
      </c>
      <c r="D2973" s="102">
        <v>394.00104033146022</v>
      </c>
      <c r="E2973" s="102">
        <v>293.39964428000002</v>
      </c>
      <c r="G2973" s="103">
        <v>128.80000000000001</v>
      </c>
      <c r="H2973" s="104">
        <v>2123679.96</v>
      </c>
    </row>
    <row r="2974" spans="2:8" ht="15.95" customHeight="1" x14ac:dyDescent="0.2">
      <c r="B2974" s="101">
        <v>44537</v>
      </c>
      <c r="C2974" s="102">
        <v>400.67319708000002</v>
      </c>
      <c r="D2974" s="102">
        <v>396.65295607717422</v>
      </c>
      <c r="E2974" s="102">
        <v>293.48548192999999</v>
      </c>
      <c r="G2974" s="103">
        <v>128.88</v>
      </c>
      <c r="H2974" s="104">
        <v>2326508.81</v>
      </c>
    </row>
    <row r="2975" spans="2:8" ht="15.95" customHeight="1" x14ac:dyDescent="0.2">
      <c r="B2975" s="101">
        <v>44538</v>
      </c>
      <c r="C2975" s="102">
        <v>391.81287264999997</v>
      </c>
      <c r="D2975" s="102">
        <v>398.48947108488625</v>
      </c>
      <c r="E2975" s="102">
        <v>293.57134506</v>
      </c>
      <c r="G2975" s="103">
        <v>126.03</v>
      </c>
      <c r="H2975" s="104">
        <v>2145445.09</v>
      </c>
    </row>
    <row r="2976" spans="2:8" ht="15.95" customHeight="1" x14ac:dyDescent="0.2">
      <c r="B2976" s="101">
        <v>44539</v>
      </c>
      <c r="C2976" s="102">
        <v>399.36746505999997</v>
      </c>
      <c r="D2976" s="102">
        <v>397.87083981199623</v>
      </c>
      <c r="E2976" s="102">
        <v>293.67335904999999</v>
      </c>
      <c r="G2976" s="103">
        <v>128.46</v>
      </c>
      <c r="H2976" s="104">
        <v>2020338.73</v>
      </c>
    </row>
    <row r="2977" spans="2:8" ht="15.95" customHeight="1" x14ac:dyDescent="0.2">
      <c r="B2977" s="101">
        <v>44540</v>
      </c>
      <c r="C2977" s="102">
        <v>397.28451159999997</v>
      </c>
      <c r="D2977" s="102">
        <v>398.59829056180422</v>
      </c>
      <c r="E2977" s="102">
        <v>293.77540825</v>
      </c>
      <c r="G2977" s="103">
        <v>127.79</v>
      </c>
      <c r="H2977" s="104">
        <v>1617634.22</v>
      </c>
    </row>
    <row r="2978" spans="2:8" ht="15.95" customHeight="1" x14ac:dyDescent="0.2">
      <c r="B2978" s="101">
        <v>44543</v>
      </c>
      <c r="C2978" s="102">
        <v>399.49182049000001</v>
      </c>
      <c r="D2978" s="102">
        <v>398.59530920627225</v>
      </c>
      <c r="E2978" s="102">
        <v>293.87749313</v>
      </c>
      <c r="G2978" s="103">
        <v>128.5</v>
      </c>
      <c r="H2978" s="104">
        <v>1593682.42</v>
      </c>
    </row>
    <row r="2979" spans="2:8" ht="15.95" customHeight="1" x14ac:dyDescent="0.2">
      <c r="B2979" s="101">
        <v>44544</v>
      </c>
      <c r="C2979" s="102">
        <v>398.40371047000002</v>
      </c>
      <c r="D2979" s="102">
        <v>397.82164744571827</v>
      </c>
      <c r="E2979" s="102">
        <v>293.97961321999998</v>
      </c>
      <c r="G2979" s="103">
        <v>128.15</v>
      </c>
      <c r="H2979" s="104">
        <v>1703564.57</v>
      </c>
    </row>
    <row r="2980" spans="2:8" ht="15.95" customHeight="1" x14ac:dyDescent="0.2">
      <c r="B2980" s="101">
        <v>44545</v>
      </c>
      <c r="C2980" s="102">
        <v>402.56961739000002</v>
      </c>
      <c r="D2980" s="102">
        <v>398.92623967032426</v>
      </c>
      <c r="E2980" s="102">
        <v>294.08176900000001</v>
      </c>
      <c r="G2980" s="103">
        <v>129.49</v>
      </c>
      <c r="H2980" s="104">
        <v>1997403.97</v>
      </c>
    </row>
    <row r="2981" spans="2:8" ht="15.95" customHeight="1" x14ac:dyDescent="0.2">
      <c r="B2981" s="101">
        <v>44546</v>
      </c>
      <c r="C2981" s="102">
        <v>402.32090653</v>
      </c>
      <c r="D2981" s="102">
        <v>399.70288278641027</v>
      </c>
      <c r="E2981" s="102">
        <v>294.18395998</v>
      </c>
      <c r="G2981" s="103">
        <v>129.41</v>
      </c>
      <c r="H2981" s="104">
        <v>3178448.2</v>
      </c>
    </row>
    <row r="2982" spans="2:8" ht="15.95" customHeight="1" x14ac:dyDescent="0.2">
      <c r="B2982" s="101">
        <v>44547</v>
      </c>
      <c r="C2982" s="102">
        <v>402.28981766999999</v>
      </c>
      <c r="D2982" s="102">
        <v>401.69740963731834</v>
      </c>
      <c r="E2982" s="102">
        <v>294.28618664999999</v>
      </c>
      <c r="G2982" s="103">
        <v>129.4</v>
      </c>
      <c r="H2982" s="104">
        <v>1889735.94</v>
      </c>
    </row>
    <row r="2983" spans="2:8" ht="15.95" customHeight="1" x14ac:dyDescent="0.2">
      <c r="B2983" s="101">
        <v>44550</v>
      </c>
      <c r="C2983" s="102">
        <v>402.28981766999999</v>
      </c>
      <c r="D2983" s="102">
        <v>401.74511132583041</v>
      </c>
      <c r="E2983" s="102">
        <v>294.38844898999997</v>
      </c>
      <c r="G2983" s="103">
        <v>129.4</v>
      </c>
      <c r="H2983" s="104">
        <v>1896081.1</v>
      </c>
    </row>
    <row r="2984" spans="2:8" ht="15.95" customHeight="1" x14ac:dyDescent="0.2">
      <c r="B2984" s="101">
        <v>44551</v>
      </c>
      <c r="C2984" s="102">
        <v>404.24841571000002</v>
      </c>
      <c r="D2984" s="102">
        <v>402.96597641618439</v>
      </c>
      <c r="E2984" s="102">
        <v>294.49074653999998</v>
      </c>
      <c r="G2984" s="103">
        <v>130.03</v>
      </c>
      <c r="H2984" s="104">
        <v>2351013.65</v>
      </c>
    </row>
    <row r="2985" spans="2:8" ht="15.95" customHeight="1" x14ac:dyDescent="0.2">
      <c r="B2985" s="101">
        <v>44552</v>
      </c>
      <c r="C2985" s="102">
        <v>408.41432263000002</v>
      </c>
      <c r="D2985" s="102">
        <v>403.4728068566244</v>
      </c>
      <c r="E2985" s="102">
        <v>294.59307977999998</v>
      </c>
      <c r="G2985" s="103">
        <v>131.37</v>
      </c>
      <c r="H2985" s="104">
        <v>2152853.42</v>
      </c>
    </row>
    <row r="2986" spans="2:8" ht="15.95" customHeight="1" x14ac:dyDescent="0.2">
      <c r="B2986" s="101">
        <v>44553</v>
      </c>
      <c r="C2986" s="102">
        <v>409.16045521000001</v>
      </c>
      <c r="D2986" s="102">
        <v>406.15006412436037</v>
      </c>
      <c r="E2986" s="102">
        <v>294.69544868999998</v>
      </c>
      <c r="G2986" s="103">
        <v>131.61000000000001</v>
      </c>
      <c r="H2986" s="104">
        <v>920644.61</v>
      </c>
    </row>
    <row r="2987" spans="2:8" ht="15.95" customHeight="1" x14ac:dyDescent="0.2">
      <c r="B2987" s="101">
        <v>44557</v>
      </c>
      <c r="C2987" s="102">
        <v>417.21246933999998</v>
      </c>
      <c r="D2987" s="102">
        <v>408.99427730188836</v>
      </c>
      <c r="E2987" s="102">
        <v>294.90029354000001</v>
      </c>
      <c r="G2987" s="103">
        <v>134.19999999999999</v>
      </c>
      <c r="H2987" s="104">
        <v>1950492.4</v>
      </c>
    </row>
    <row r="2988" spans="2:8" ht="15.95" customHeight="1" x14ac:dyDescent="0.2">
      <c r="B2988" s="101">
        <v>44558</v>
      </c>
      <c r="C2988" s="102">
        <v>417.64771334</v>
      </c>
      <c r="D2988" s="102">
        <v>412.62258698433243</v>
      </c>
      <c r="E2988" s="102">
        <v>295.00276903000002</v>
      </c>
      <c r="G2988" s="103">
        <v>134.34</v>
      </c>
      <c r="H2988" s="104">
        <v>1724746.35</v>
      </c>
    </row>
    <row r="2989" spans="2:8" ht="15.95" customHeight="1" x14ac:dyDescent="0.2">
      <c r="B2989" s="101">
        <v>44559</v>
      </c>
      <c r="C2989" s="102">
        <v>421.06748768</v>
      </c>
      <c r="D2989" s="102">
        <v>415.79773062591244</v>
      </c>
      <c r="E2989" s="102">
        <v>295.10528018000002</v>
      </c>
      <c r="G2989" s="103">
        <v>135.44</v>
      </c>
      <c r="H2989" s="104">
        <v>1293623.93</v>
      </c>
    </row>
    <row r="2990" spans="2:8" ht="15.95" customHeight="1" x14ac:dyDescent="0.2">
      <c r="B2990" s="101">
        <v>44560</v>
      </c>
      <c r="C2990" s="102">
        <v>423.11935227999999</v>
      </c>
      <c r="D2990" s="102">
        <v>418.1038091299144</v>
      </c>
      <c r="E2990" s="102">
        <v>295.20782702000002</v>
      </c>
      <c r="G2990" s="103">
        <v>136.1</v>
      </c>
      <c r="H2990" s="104">
        <v>1436037.04</v>
      </c>
    </row>
    <row r="2991" spans="2:8" ht="15.95" customHeight="1" x14ac:dyDescent="0.2">
      <c r="B2991" s="101">
        <v>44564</v>
      </c>
      <c r="C2991" s="102">
        <v>424.92796143999999</v>
      </c>
      <c r="D2991" s="102">
        <v>415.77089842612435</v>
      </c>
      <c r="E2991" s="102">
        <v>295.41302773000001</v>
      </c>
      <c r="G2991" s="103">
        <v>133.91999999999999</v>
      </c>
      <c r="H2991" s="104">
        <v>2549489.0099999998</v>
      </c>
    </row>
    <row r="2992" spans="2:8" ht="15.95" customHeight="1" x14ac:dyDescent="0.2">
      <c r="B2992" s="101">
        <v>44565</v>
      </c>
      <c r="C2992" s="102">
        <v>428.03749999000001</v>
      </c>
      <c r="D2992" s="102">
        <v>415.49065100611637</v>
      </c>
      <c r="E2992" s="102">
        <v>295.51568158999999</v>
      </c>
      <c r="G2992" s="103">
        <v>134.9</v>
      </c>
      <c r="H2992" s="104">
        <v>2510828.04</v>
      </c>
    </row>
    <row r="2993" spans="2:8" ht="15.95" customHeight="1" x14ac:dyDescent="0.2">
      <c r="B2993" s="101">
        <v>44566</v>
      </c>
      <c r="C2993" s="102">
        <v>425.49910117000002</v>
      </c>
      <c r="D2993" s="102">
        <v>411.44793290472433</v>
      </c>
      <c r="E2993" s="102">
        <v>295.61837114000002</v>
      </c>
      <c r="G2993" s="103">
        <v>134.1</v>
      </c>
      <c r="H2993" s="104">
        <v>2319889.44</v>
      </c>
    </row>
    <row r="2994" spans="2:8" ht="15.95" customHeight="1" x14ac:dyDescent="0.2">
      <c r="B2994" s="101">
        <v>44567</v>
      </c>
      <c r="C2994" s="102">
        <v>412.52153723999999</v>
      </c>
      <c r="D2994" s="102">
        <v>411.02308974141431</v>
      </c>
      <c r="E2994" s="102">
        <v>295.72109637</v>
      </c>
      <c r="G2994" s="103">
        <v>130.01</v>
      </c>
      <c r="H2994" s="104">
        <v>2710642.16</v>
      </c>
    </row>
    <row r="2995" spans="2:8" ht="15.95" customHeight="1" x14ac:dyDescent="0.2">
      <c r="B2995" s="101">
        <v>44568</v>
      </c>
      <c r="C2995" s="102">
        <v>421.21555317000002</v>
      </c>
      <c r="D2995" s="102">
        <v>411.36296427206236</v>
      </c>
      <c r="E2995" s="102">
        <v>295.82385727000002</v>
      </c>
      <c r="G2995" s="103">
        <v>132.75</v>
      </c>
      <c r="H2995" s="104">
        <v>1815028.24</v>
      </c>
    </row>
    <row r="2996" spans="2:8" ht="15.95" customHeight="1" x14ac:dyDescent="0.2">
      <c r="B2996" s="101">
        <v>44571</v>
      </c>
      <c r="C2996" s="102">
        <v>421.97707281999999</v>
      </c>
      <c r="D2996" s="102">
        <v>410.25539069192428</v>
      </c>
      <c r="E2996" s="102">
        <v>295.92665384999998</v>
      </c>
      <c r="G2996" s="103">
        <v>132.99</v>
      </c>
      <c r="H2996" s="104">
        <v>3159518.66</v>
      </c>
    </row>
    <row r="2997" spans="2:8" ht="15.95" customHeight="1" x14ac:dyDescent="0.2">
      <c r="B2997" s="101">
        <v>44572</v>
      </c>
      <c r="C2997" s="102">
        <v>424.13471181</v>
      </c>
      <c r="D2997" s="102">
        <v>410.59377454480631</v>
      </c>
      <c r="E2997" s="102">
        <v>296.02948609999999</v>
      </c>
      <c r="G2997" s="103">
        <v>133.66999999999999</v>
      </c>
      <c r="H2997" s="104">
        <v>1869027.09</v>
      </c>
    </row>
    <row r="2998" spans="2:8" ht="15.95" customHeight="1" x14ac:dyDescent="0.2">
      <c r="B2998" s="101">
        <v>44573</v>
      </c>
      <c r="C2998" s="102">
        <v>425.21353131000001</v>
      </c>
      <c r="D2998" s="102">
        <v>412.06507349984838</v>
      </c>
      <c r="E2998" s="102">
        <v>296.13235404</v>
      </c>
      <c r="G2998" s="103">
        <v>134.01</v>
      </c>
      <c r="H2998" s="104">
        <v>2598841.04</v>
      </c>
    </row>
    <row r="2999" spans="2:8" ht="15.95" customHeight="1" x14ac:dyDescent="0.2">
      <c r="B2999" s="101">
        <v>44574</v>
      </c>
      <c r="C2999" s="102">
        <v>425.40391122</v>
      </c>
      <c r="D2999" s="102">
        <v>412.11277518836033</v>
      </c>
      <c r="E2999" s="102">
        <v>296.23525764999999</v>
      </c>
      <c r="G2999" s="103">
        <v>134.07</v>
      </c>
      <c r="H2999" s="104">
        <v>2153290.4300000002</v>
      </c>
    </row>
    <row r="3000" spans="2:8" ht="15.95" customHeight="1" x14ac:dyDescent="0.2">
      <c r="B3000" s="101">
        <v>44575</v>
      </c>
      <c r="C3000" s="102">
        <v>435.33539658000001</v>
      </c>
      <c r="D3000" s="102">
        <v>414.84071550014033</v>
      </c>
      <c r="E3000" s="102">
        <v>296.33819741000002</v>
      </c>
      <c r="G3000" s="103">
        <v>137.19999999999999</v>
      </c>
      <c r="H3000" s="104">
        <v>2706481.83</v>
      </c>
    </row>
    <row r="3001" spans="2:8" ht="15.95" customHeight="1" x14ac:dyDescent="0.2">
      <c r="B3001" s="101">
        <v>44578</v>
      </c>
      <c r="C3001" s="102">
        <v>439.46029464999998</v>
      </c>
      <c r="D3001" s="102">
        <v>416.7711432071103</v>
      </c>
      <c r="E3001" s="102">
        <v>296.44117283999998</v>
      </c>
      <c r="G3001" s="103">
        <v>138.5</v>
      </c>
      <c r="H3001" s="104">
        <v>3354215.92</v>
      </c>
    </row>
    <row r="3002" spans="2:8" ht="15.95" customHeight="1" x14ac:dyDescent="0.2">
      <c r="B3002" s="101">
        <v>44579</v>
      </c>
      <c r="C3002" s="102">
        <v>433.11429760999999</v>
      </c>
      <c r="D3002" s="102">
        <v>417.69089138873233</v>
      </c>
      <c r="E3002" s="102">
        <v>296.54418394999999</v>
      </c>
      <c r="G3002" s="103">
        <v>136.5</v>
      </c>
      <c r="H3002" s="104">
        <v>3725752.63</v>
      </c>
    </row>
    <row r="3003" spans="2:8" ht="15.95" customHeight="1" x14ac:dyDescent="0.2">
      <c r="B3003" s="101">
        <v>44580</v>
      </c>
      <c r="C3003" s="102">
        <v>436.28729613000002</v>
      </c>
      <c r="D3003" s="102">
        <v>418.44219298279631</v>
      </c>
      <c r="E3003" s="102">
        <v>296.64723072999999</v>
      </c>
      <c r="G3003" s="103">
        <v>137.5</v>
      </c>
      <c r="H3003" s="104">
        <v>3673943.63</v>
      </c>
    </row>
    <row r="3004" spans="2:8" ht="15.95" customHeight="1" x14ac:dyDescent="0.2">
      <c r="B3004" s="101">
        <v>44581</v>
      </c>
      <c r="C3004" s="102">
        <v>435.14501666000001</v>
      </c>
      <c r="D3004" s="102">
        <v>418.06952354129629</v>
      </c>
      <c r="E3004" s="102">
        <v>296.75031319999999</v>
      </c>
      <c r="G3004" s="103">
        <v>137.13999999999999</v>
      </c>
      <c r="H3004" s="104">
        <v>2660544.64</v>
      </c>
    </row>
    <row r="3005" spans="2:8" ht="15.95" customHeight="1" x14ac:dyDescent="0.2">
      <c r="B3005" s="101">
        <v>44582</v>
      </c>
      <c r="C3005" s="102">
        <v>435.87480632</v>
      </c>
      <c r="D3005" s="102">
        <v>418.91771919015036</v>
      </c>
      <c r="E3005" s="102">
        <v>296.85343180000001</v>
      </c>
      <c r="G3005" s="103">
        <v>137.37</v>
      </c>
      <c r="H3005" s="104">
        <v>2948535.85</v>
      </c>
    </row>
    <row r="3006" spans="2:8" ht="15.95" customHeight="1" x14ac:dyDescent="0.2">
      <c r="B3006" s="101">
        <v>44585</v>
      </c>
      <c r="C3006" s="102">
        <v>432.47969791000003</v>
      </c>
      <c r="D3006" s="102">
        <v>417.35697956914839</v>
      </c>
      <c r="E3006" s="102">
        <v>296.95658608999997</v>
      </c>
      <c r="G3006" s="103">
        <v>136.30000000000001</v>
      </c>
      <c r="H3006" s="104">
        <v>2754308.47</v>
      </c>
    </row>
    <row r="3007" spans="2:8" ht="15.95" customHeight="1" x14ac:dyDescent="0.2">
      <c r="B3007" s="101">
        <v>44586</v>
      </c>
      <c r="C3007" s="102">
        <v>428.35479984</v>
      </c>
      <c r="D3007" s="102">
        <v>416.2881636109264</v>
      </c>
      <c r="E3007" s="102">
        <v>297.05977604999998</v>
      </c>
      <c r="G3007" s="103">
        <v>135</v>
      </c>
      <c r="H3007" s="104">
        <v>2725604.24</v>
      </c>
    </row>
    <row r="3008" spans="2:8" ht="15.95" customHeight="1" x14ac:dyDescent="0.2">
      <c r="B3008" s="101">
        <v>44587</v>
      </c>
      <c r="C3008" s="102">
        <v>418.83580429</v>
      </c>
      <c r="D3008" s="102">
        <v>413.35600044520436</v>
      </c>
      <c r="E3008" s="102">
        <v>297.16300215000001</v>
      </c>
      <c r="G3008" s="103">
        <v>132</v>
      </c>
      <c r="H3008" s="104">
        <v>6144833.3700000001</v>
      </c>
    </row>
    <row r="3009" spans="2:8" ht="15.95" customHeight="1" x14ac:dyDescent="0.2">
      <c r="B3009" s="101">
        <v>44588</v>
      </c>
      <c r="C3009" s="102">
        <v>421.37420309999999</v>
      </c>
      <c r="D3009" s="102">
        <v>412.47351920773235</v>
      </c>
      <c r="E3009" s="102">
        <v>297.26626392999998</v>
      </c>
      <c r="G3009" s="103">
        <v>132.80000000000001</v>
      </c>
      <c r="H3009" s="104">
        <v>2235021.1</v>
      </c>
    </row>
    <row r="3010" spans="2:8" ht="15.95" customHeight="1" x14ac:dyDescent="0.2">
      <c r="B3010" s="101">
        <v>44589</v>
      </c>
      <c r="C3010" s="102">
        <v>420.42230353999997</v>
      </c>
      <c r="D3010" s="102">
        <v>412.90283440434035</v>
      </c>
      <c r="E3010" s="102">
        <v>297.36956185000003</v>
      </c>
      <c r="G3010" s="103">
        <v>132.5</v>
      </c>
      <c r="H3010" s="104">
        <v>1862323.45</v>
      </c>
    </row>
    <row r="3011" spans="2:8" ht="15.95" customHeight="1" x14ac:dyDescent="0.2">
      <c r="B3011" s="101">
        <v>44592</v>
      </c>
      <c r="C3011" s="102">
        <v>419.78770384000001</v>
      </c>
      <c r="D3011" s="102">
        <v>413.94929019607235</v>
      </c>
      <c r="E3011" s="102">
        <v>297.47289545000001</v>
      </c>
      <c r="G3011" s="103">
        <v>132.30000000000001</v>
      </c>
      <c r="H3011" s="104">
        <v>2725889.33</v>
      </c>
    </row>
    <row r="3012" spans="2:8" ht="15.95" customHeight="1" x14ac:dyDescent="0.2">
      <c r="B3012" s="101">
        <v>44593</v>
      </c>
      <c r="C3012" s="102">
        <v>419.08598440999998</v>
      </c>
      <c r="D3012" s="102">
        <v>413.90307918532636</v>
      </c>
      <c r="E3012" s="102">
        <v>297.57626518000001</v>
      </c>
      <c r="G3012" s="103">
        <v>131.38999999999999</v>
      </c>
      <c r="H3012" s="104">
        <v>2989158.71</v>
      </c>
    </row>
    <row r="3013" spans="2:8" ht="15.95" customHeight="1" x14ac:dyDescent="0.2">
      <c r="B3013" s="101">
        <v>44594</v>
      </c>
      <c r="C3013" s="102">
        <v>422.59458158000001</v>
      </c>
      <c r="D3013" s="102">
        <v>413.06829963636636</v>
      </c>
      <c r="E3013" s="102">
        <v>297.67967060000001</v>
      </c>
      <c r="G3013" s="103">
        <v>132.49</v>
      </c>
      <c r="H3013" s="104">
        <v>2425600.14</v>
      </c>
    </row>
    <row r="3014" spans="2:8" ht="15.95" customHeight="1" x14ac:dyDescent="0.2">
      <c r="B3014" s="101">
        <v>44595</v>
      </c>
      <c r="C3014" s="102">
        <v>419.18167341999998</v>
      </c>
      <c r="D3014" s="102">
        <v>412.55848784039438</v>
      </c>
      <c r="E3014" s="102">
        <v>297.79924124000001</v>
      </c>
      <c r="G3014" s="103">
        <v>131.41999999999999</v>
      </c>
      <c r="H3014" s="104">
        <v>1912559.01</v>
      </c>
    </row>
    <row r="3015" spans="2:8" ht="15.95" customHeight="1" x14ac:dyDescent="0.2">
      <c r="B3015" s="101">
        <v>44596</v>
      </c>
      <c r="C3015" s="102">
        <v>422.2756182</v>
      </c>
      <c r="D3015" s="102">
        <v>413.20246063530629</v>
      </c>
      <c r="E3015" s="102">
        <v>297.91886005999999</v>
      </c>
      <c r="G3015" s="103">
        <v>132.38999999999999</v>
      </c>
      <c r="H3015" s="104">
        <v>1403248.59</v>
      </c>
    </row>
    <row r="3016" spans="2:8" ht="15.95" customHeight="1" x14ac:dyDescent="0.2">
      <c r="B3016" s="101">
        <v>44599</v>
      </c>
      <c r="C3016" s="102">
        <v>417.42737483000002</v>
      </c>
      <c r="D3016" s="102">
        <v>412.2678056760243</v>
      </c>
      <c r="E3016" s="102">
        <v>298.03852661000002</v>
      </c>
      <c r="G3016" s="103">
        <v>130.87</v>
      </c>
      <c r="H3016" s="104">
        <v>1990205.94</v>
      </c>
    </row>
    <row r="3017" spans="2:8" ht="15.95" customHeight="1" x14ac:dyDescent="0.2">
      <c r="B3017" s="101">
        <v>44600</v>
      </c>
      <c r="C3017" s="102">
        <v>416.40669201999998</v>
      </c>
      <c r="D3017" s="102">
        <v>411.8101676018623</v>
      </c>
      <c r="E3017" s="102">
        <v>298.15824135000003</v>
      </c>
      <c r="G3017" s="103">
        <v>130.55000000000001</v>
      </c>
      <c r="H3017" s="104">
        <v>2204475.5099999998</v>
      </c>
    </row>
    <row r="3018" spans="2:8" ht="15.95" customHeight="1" x14ac:dyDescent="0.2">
      <c r="B3018" s="101">
        <v>44601</v>
      </c>
      <c r="C3018" s="102">
        <v>419.40494777999999</v>
      </c>
      <c r="D3018" s="102">
        <v>411.98755825601631</v>
      </c>
      <c r="E3018" s="102">
        <v>298.27800427</v>
      </c>
      <c r="G3018" s="103">
        <v>131.49</v>
      </c>
      <c r="H3018" s="104">
        <v>1505978.75</v>
      </c>
    </row>
    <row r="3019" spans="2:8" ht="15.95" customHeight="1" x14ac:dyDescent="0.2">
      <c r="B3019" s="101">
        <v>44602</v>
      </c>
      <c r="C3019" s="102">
        <v>419.85149652000001</v>
      </c>
      <c r="D3019" s="102">
        <v>411.5806032258983</v>
      </c>
      <c r="E3019" s="102">
        <v>298.39781538</v>
      </c>
      <c r="G3019" s="103">
        <v>131.63</v>
      </c>
      <c r="H3019" s="104">
        <v>1911197.26</v>
      </c>
    </row>
    <row r="3020" spans="2:8" ht="15.95" customHeight="1" x14ac:dyDescent="0.2">
      <c r="B3020" s="101">
        <v>44603</v>
      </c>
      <c r="C3020" s="102">
        <v>421.03166102</v>
      </c>
      <c r="D3020" s="102">
        <v>411.82954641282026</v>
      </c>
      <c r="E3020" s="102">
        <v>298.51767422</v>
      </c>
      <c r="G3020" s="103">
        <v>132</v>
      </c>
      <c r="H3020" s="104">
        <v>1957906.57</v>
      </c>
    </row>
    <row r="3021" spans="2:8" ht="15.95" customHeight="1" x14ac:dyDescent="0.2">
      <c r="B3021" s="101">
        <v>44606</v>
      </c>
      <c r="C3021" s="102">
        <v>418.92650271999997</v>
      </c>
      <c r="D3021" s="102">
        <v>410.40743982405627</v>
      </c>
      <c r="E3021" s="102">
        <v>298.63758123999997</v>
      </c>
      <c r="G3021" s="103">
        <v>131.34</v>
      </c>
      <c r="H3021" s="104">
        <v>3253556.56</v>
      </c>
    </row>
    <row r="3022" spans="2:8" ht="15.95" customHeight="1" x14ac:dyDescent="0.2">
      <c r="B3022" s="101">
        <v>44607</v>
      </c>
      <c r="C3022" s="102">
        <v>418.70322835000002</v>
      </c>
      <c r="D3022" s="102">
        <v>410.08098139330224</v>
      </c>
      <c r="E3022" s="102">
        <v>298.75753645999998</v>
      </c>
      <c r="G3022" s="103">
        <v>131.27000000000001</v>
      </c>
      <c r="H3022" s="104">
        <v>1276290.4099999999</v>
      </c>
    </row>
    <row r="3023" spans="2:8" ht="15.95" customHeight="1" x14ac:dyDescent="0.2">
      <c r="B3023" s="101">
        <v>44608</v>
      </c>
      <c r="C3023" s="102">
        <v>419.27736242999998</v>
      </c>
      <c r="D3023" s="102">
        <v>409.56818824179828</v>
      </c>
      <c r="E3023" s="102">
        <v>298.87753986000001</v>
      </c>
      <c r="G3023" s="103">
        <v>131.44999999999999</v>
      </c>
      <c r="H3023" s="104">
        <v>2467843.6800000002</v>
      </c>
    </row>
    <row r="3024" spans="2:8" ht="15.95" customHeight="1" x14ac:dyDescent="0.2">
      <c r="B3024" s="101">
        <v>44609</v>
      </c>
      <c r="C3024" s="102">
        <v>420.07477088000002</v>
      </c>
      <c r="D3024" s="102">
        <v>409.42210182073029</v>
      </c>
      <c r="E3024" s="102">
        <v>298.99759145000002</v>
      </c>
      <c r="G3024" s="103">
        <v>131.69999999999999</v>
      </c>
      <c r="H3024" s="104">
        <v>2023718.85</v>
      </c>
    </row>
    <row r="3025" spans="2:8" ht="15.95" customHeight="1" x14ac:dyDescent="0.2">
      <c r="B3025" s="101">
        <v>44610</v>
      </c>
      <c r="C3025" s="102">
        <v>418.54374666000001</v>
      </c>
      <c r="D3025" s="102">
        <v>410.16893138149629</v>
      </c>
      <c r="E3025" s="102">
        <v>299.11769121999998</v>
      </c>
      <c r="G3025" s="103">
        <v>131.22</v>
      </c>
      <c r="H3025" s="104">
        <v>1736753.82</v>
      </c>
    </row>
    <row r="3026" spans="2:8" ht="15.95" customHeight="1" x14ac:dyDescent="0.2">
      <c r="B3026" s="101">
        <v>44613</v>
      </c>
      <c r="C3026" s="102">
        <v>414.65239343000002</v>
      </c>
      <c r="D3026" s="102">
        <v>408.68272564879436</v>
      </c>
      <c r="E3026" s="102">
        <v>299.23783965000001</v>
      </c>
      <c r="G3026" s="103">
        <v>130</v>
      </c>
      <c r="H3026" s="104">
        <v>2124076.58</v>
      </c>
    </row>
    <row r="3027" spans="2:8" ht="15.95" customHeight="1" x14ac:dyDescent="0.2">
      <c r="B3027" s="101">
        <v>44614</v>
      </c>
      <c r="C3027" s="102">
        <v>412.41964976999998</v>
      </c>
      <c r="D3027" s="102">
        <v>407.45440716961031</v>
      </c>
      <c r="E3027" s="102">
        <v>299.35803627000001</v>
      </c>
      <c r="G3027" s="103">
        <v>129.30000000000001</v>
      </c>
      <c r="H3027" s="104">
        <v>2165055.0299999998</v>
      </c>
    </row>
    <row r="3028" spans="2:8" ht="15.95" customHeight="1" x14ac:dyDescent="0.2">
      <c r="B3028" s="101">
        <v>44615</v>
      </c>
      <c r="C3028" s="102">
        <v>408.27312583999998</v>
      </c>
      <c r="D3028" s="102">
        <v>406.85515470767831</v>
      </c>
      <c r="E3028" s="102">
        <v>299.47828106999998</v>
      </c>
      <c r="G3028" s="103">
        <v>128</v>
      </c>
      <c r="H3028" s="104">
        <v>2323049.25</v>
      </c>
    </row>
    <row r="3029" spans="2:8" ht="15.95" customHeight="1" x14ac:dyDescent="0.2">
      <c r="B3029" s="101">
        <v>44616</v>
      </c>
      <c r="C3029" s="102">
        <v>404.95590669000001</v>
      </c>
      <c r="D3029" s="102">
        <v>403.93640764185028</v>
      </c>
      <c r="E3029" s="102">
        <v>299.59857406999998</v>
      </c>
      <c r="G3029" s="103">
        <v>126.96</v>
      </c>
      <c r="H3029" s="104">
        <v>2733911.76</v>
      </c>
    </row>
    <row r="3030" spans="2:8" ht="15.95" customHeight="1" x14ac:dyDescent="0.2">
      <c r="B3030" s="101">
        <v>44617</v>
      </c>
      <c r="C3030" s="102">
        <v>415.54549089</v>
      </c>
      <c r="D3030" s="102">
        <v>408.61713582709029</v>
      </c>
      <c r="E3030" s="102">
        <v>299.71891525000001</v>
      </c>
      <c r="G3030" s="103">
        <v>130.28</v>
      </c>
      <c r="H3030" s="104">
        <v>2151235.46</v>
      </c>
    </row>
    <row r="3031" spans="2:8" ht="15.95" customHeight="1" x14ac:dyDescent="0.2">
      <c r="B3031" s="101">
        <v>44622</v>
      </c>
      <c r="C3031" s="102">
        <v>414.77590282</v>
      </c>
      <c r="D3031" s="102">
        <v>407.93589608802824</v>
      </c>
      <c r="E3031" s="102">
        <v>299.83930507999997</v>
      </c>
      <c r="G3031" s="103">
        <v>129.35</v>
      </c>
      <c r="H3031" s="104">
        <v>1509180.46</v>
      </c>
    </row>
    <row r="3032" spans="2:8" ht="15.95" customHeight="1" x14ac:dyDescent="0.2">
      <c r="B3032" s="101">
        <v>44623</v>
      </c>
      <c r="C3032" s="102">
        <v>406.27836789999998</v>
      </c>
      <c r="D3032" s="102">
        <v>408.7468247927323</v>
      </c>
      <c r="E3032" s="102">
        <v>299.95974310000003</v>
      </c>
      <c r="G3032" s="103">
        <v>126.7</v>
      </c>
      <c r="H3032" s="104">
        <v>1391925.66</v>
      </c>
    </row>
    <row r="3033" spans="2:8" ht="15.95" customHeight="1" x14ac:dyDescent="0.2">
      <c r="B3033" s="101">
        <v>44624</v>
      </c>
      <c r="C3033" s="102">
        <v>404.41853006999997</v>
      </c>
      <c r="D3033" s="102">
        <v>408.70210445975226</v>
      </c>
      <c r="E3033" s="102">
        <v>300.08022977000002</v>
      </c>
      <c r="G3033" s="103">
        <v>126.12</v>
      </c>
      <c r="H3033" s="104">
        <v>2461256.92</v>
      </c>
    </row>
    <row r="3034" spans="2:8" ht="15.95" customHeight="1" x14ac:dyDescent="0.2">
      <c r="B3034" s="101">
        <v>44627</v>
      </c>
      <c r="C3034" s="102">
        <v>389.60395975</v>
      </c>
      <c r="D3034" s="102">
        <v>407.08322840587635</v>
      </c>
      <c r="E3034" s="102">
        <v>300.20076462999998</v>
      </c>
      <c r="G3034" s="103">
        <v>121.5</v>
      </c>
      <c r="H3034" s="104">
        <v>4573364.25</v>
      </c>
    </row>
    <row r="3035" spans="2:8" ht="15.95" customHeight="1" x14ac:dyDescent="0.2">
      <c r="B3035" s="101">
        <v>44628</v>
      </c>
      <c r="C3035" s="102">
        <v>398.58248721000001</v>
      </c>
      <c r="D3035" s="102">
        <v>406.31552935638632</v>
      </c>
      <c r="E3035" s="102">
        <v>300.32134767999997</v>
      </c>
      <c r="G3035" s="103">
        <v>124.3</v>
      </c>
      <c r="H3035" s="104">
        <v>2260903.0499999998</v>
      </c>
    </row>
    <row r="3036" spans="2:8" ht="15.95" customHeight="1" x14ac:dyDescent="0.2">
      <c r="B3036" s="101">
        <v>44629</v>
      </c>
      <c r="C3036" s="102">
        <v>395.72859813000002</v>
      </c>
      <c r="D3036" s="102">
        <v>406.17987767968032</v>
      </c>
      <c r="E3036" s="102">
        <v>300.44197937000001</v>
      </c>
      <c r="G3036" s="103">
        <v>123.41</v>
      </c>
      <c r="H3036" s="104">
        <v>1721311.89</v>
      </c>
    </row>
    <row r="3037" spans="2:8" ht="15.95" customHeight="1" x14ac:dyDescent="0.2">
      <c r="B3037" s="101">
        <v>44630</v>
      </c>
      <c r="C3037" s="102">
        <v>402.10976585999998</v>
      </c>
      <c r="D3037" s="102">
        <v>406.12323192457234</v>
      </c>
      <c r="E3037" s="102">
        <v>300.56265973000001</v>
      </c>
      <c r="G3037" s="103">
        <v>125.4</v>
      </c>
      <c r="H3037" s="104">
        <v>1629709.55</v>
      </c>
    </row>
    <row r="3038" spans="2:8" ht="15.95" customHeight="1" x14ac:dyDescent="0.2">
      <c r="B3038" s="101">
        <v>44631</v>
      </c>
      <c r="C3038" s="102">
        <v>388.06478361000001</v>
      </c>
      <c r="D3038" s="102">
        <v>405.43155744114836</v>
      </c>
      <c r="E3038" s="102">
        <v>300.68338826000002</v>
      </c>
      <c r="G3038" s="103">
        <v>121.02</v>
      </c>
      <c r="H3038" s="104">
        <v>2241164.34</v>
      </c>
    </row>
    <row r="3039" spans="2:8" ht="15.95" customHeight="1" x14ac:dyDescent="0.2">
      <c r="B3039" s="101">
        <v>44634</v>
      </c>
      <c r="C3039" s="102">
        <v>384.79403431999998</v>
      </c>
      <c r="D3039" s="102">
        <v>403.16423655906232</v>
      </c>
      <c r="E3039" s="102">
        <v>300.80416545000003</v>
      </c>
      <c r="G3039" s="103">
        <v>120</v>
      </c>
      <c r="H3039" s="104">
        <v>2587021.3199999998</v>
      </c>
    </row>
    <row r="3040" spans="2:8" ht="15.95" customHeight="1" x14ac:dyDescent="0.2">
      <c r="B3040" s="101">
        <v>44635</v>
      </c>
      <c r="C3040" s="102">
        <v>388.16098212000003</v>
      </c>
      <c r="D3040" s="102">
        <v>403.63976276641631</v>
      </c>
      <c r="E3040" s="102">
        <v>300.92499128999998</v>
      </c>
      <c r="G3040" s="103">
        <v>121.05</v>
      </c>
      <c r="H3040" s="104">
        <v>2464116.0499999998</v>
      </c>
    </row>
    <row r="3041" spans="2:8" ht="15.95" customHeight="1" x14ac:dyDescent="0.2">
      <c r="B3041" s="101">
        <v>44636</v>
      </c>
      <c r="C3041" s="102">
        <v>385.14676218</v>
      </c>
      <c r="D3041" s="102">
        <v>404.01988559674629</v>
      </c>
      <c r="E3041" s="102">
        <v>301.04586532000002</v>
      </c>
      <c r="G3041" s="103">
        <v>120.11</v>
      </c>
      <c r="H3041" s="104">
        <v>1539325.74</v>
      </c>
    </row>
    <row r="3042" spans="2:8" ht="15.95" customHeight="1" x14ac:dyDescent="0.2">
      <c r="B3042" s="101">
        <v>44637</v>
      </c>
      <c r="C3042" s="102">
        <v>386.91040150999999</v>
      </c>
      <c r="D3042" s="102">
        <v>403.75156359886631</v>
      </c>
      <c r="E3042" s="102">
        <v>301.17754041000001</v>
      </c>
      <c r="G3042" s="103">
        <v>120.66</v>
      </c>
      <c r="H3042" s="104">
        <v>1593911.21</v>
      </c>
    </row>
    <row r="3043" spans="2:8" ht="15.95" customHeight="1" x14ac:dyDescent="0.2">
      <c r="B3043" s="101">
        <v>44638</v>
      </c>
      <c r="C3043" s="102">
        <v>395.69653196000002</v>
      </c>
      <c r="D3043" s="102">
        <v>405.34062609742227</v>
      </c>
      <c r="E3043" s="102">
        <v>301.30927295999999</v>
      </c>
      <c r="G3043" s="103">
        <v>123.4</v>
      </c>
      <c r="H3043" s="104">
        <v>1540556.36</v>
      </c>
    </row>
    <row r="3044" spans="2:8" ht="15.95" customHeight="1" x14ac:dyDescent="0.2">
      <c r="B3044" s="101">
        <v>44641</v>
      </c>
      <c r="C3044" s="102">
        <v>395.82479662999998</v>
      </c>
      <c r="D3044" s="102">
        <v>405.48671251849026</v>
      </c>
      <c r="E3044" s="102">
        <v>301.44106341999998</v>
      </c>
      <c r="G3044" s="103">
        <v>123.44</v>
      </c>
      <c r="H3044" s="104">
        <v>1976241.43</v>
      </c>
    </row>
    <row r="3045" spans="2:8" ht="15.95" customHeight="1" x14ac:dyDescent="0.2">
      <c r="B3045" s="101">
        <v>44642</v>
      </c>
      <c r="C3045" s="102">
        <v>400.82711907999999</v>
      </c>
      <c r="D3045" s="102">
        <v>407.03254536183221</v>
      </c>
      <c r="E3045" s="102">
        <v>301.57291134000002</v>
      </c>
      <c r="G3045" s="103">
        <v>125</v>
      </c>
      <c r="H3045" s="104">
        <v>1852909.56</v>
      </c>
    </row>
    <row r="3046" spans="2:8" ht="15.95" customHeight="1" x14ac:dyDescent="0.2">
      <c r="B3046" s="101">
        <v>44643</v>
      </c>
      <c r="C3046" s="102">
        <v>397.62050212999998</v>
      </c>
      <c r="D3046" s="102">
        <v>407.63925121259422</v>
      </c>
      <c r="E3046" s="102">
        <v>301.70481717000001</v>
      </c>
      <c r="G3046" s="103">
        <v>124</v>
      </c>
      <c r="H3046" s="104">
        <v>1248869</v>
      </c>
    </row>
    <row r="3047" spans="2:8" ht="15.95" customHeight="1" x14ac:dyDescent="0.2">
      <c r="B3047" s="101">
        <v>44644</v>
      </c>
      <c r="C3047" s="102">
        <v>395.05520856999999</v>
      </c>
      <c r="D3047" s="102">
        <v>407.35453175928814</v>
      </c>
      <c r="E3047" s="102">
        <v>301.83678046</v>
      </c>
      <c r="G3047" s="103">
        <v>123.2</v>
      </c>
      <c r="H3047" s="104">
        <v>1447645.62</v>
      </c>
    </row>
    <row r="3048" spans="2:8" ht="15.95" customHeight="1" x14ac:dyDescent="0.2">
      <c r="B3048" s="101">
        <v>44645</v>
      </c>
      <c r="C3048" s="102">
        <v>396.01719365000002</v>
      </c>
      <c r="D3048" s="102">
        <v>409.67849839648215</v>
      </c>
      <c r="E3048" s="102">
        <v>301.96880167</v>
      </c>
      <c r="G3048" s="103">
        <v>123.5</v>
      </c>
      <c r="H3048" s="104">
        <v>2421500.1</v>
      </c>
    </row>
    <row r="3049" spans="2:8" ht="15.95" customHeight="1" x14ac:dyDescent="0.2">
      <c r="B3049" s="101">
        <v>44648</v>
      </c>
      <c r="C3049" s="102">
        <v>394.38181901000002</v>
      </c>
      <c r="D3049" s="102">
        <v>409.6770077187162</v>
      </c>
      <c r="E3049" s="102">
        <v>302.10088034</v>
      </c>
      <c r="G3049" s="103">
        <v>122.99</v>
      </c>
      <c r="H3049" s="104">
        <v>2043970.26</v>
      </c>
    </row>
    <row r="3050" spans="2:8" ht="15.95" customHeight="1" x14ac:dyDescent="0.2">
      <c r="B3050" s="101">
        <v>44649</v>
      </c>
      <c r="C3050" s="102">
        <v>395.21553941000002</v>
      </c>
      <c r="D3050" s="102">
        <v>411.73265235803024</v>
      </c>
      <c r="E3050" s="102">
        <v>302.23301692000001</v>
      </c>
      <c r="G3050" s="103">
        <v>123.25</v>
      </c>
      <c r="H3050" s="104">
        <v>3081518.26</v>
      </c>
    </row>
    <row r="3051" spans="2:8" ht="15.95" customHeight="1" x14ac:dyDescent="0.2">
      <c r="B3051" s="101">
        <v>44650</v>
      </c>
      <c r="C3051" s="102">
        <v>402.75108925000001</v>
      </c>
      <c r="D3051" s="102">
        <v>413.24121825722227</v>
      </c>
      <c r="E3051" s="102">
        <v>302.36521141999998</v>
      </c>
      <c r="G3051" s="103">
        <v>125.6</v>
      </c>
      <c r="H3051" s="104">
        <v>1357881.89</v>
      </c>
    </row>
    <row r="3052" spans="2:8" ht="15.95" customHeight="1" x14ac:dyDescent="0.2">
      <c r="B3052" s="101">
        <v>44651</v>
      </c>
      <c r="C3052" s="102">
        <v>405.82944153</v>
      </c>
      <c r="D3052" s="102">
        <v>414.4039469147022</v>
      </c>
      <c r="E3052" s="102">
        <v>302.49746384000002</v>
      </c>
      <c r="G3052" s="103">
        <v>126.56</v>
      </c>
      <c r="H3052" s="104">
        <v>1856660.36</v>
      </c>
    </row>
    <row r="3053" spans="2:8" ht="15.95" customHeight="1" x14ac:dyDescent="0.2">
      <c r="B3053" s="101">
        <v>44652</v>
      </c>
      <c r="C3053" s="102">
        <v>411.31057325</v>
      </c>
      <c r="D3053" s="102">
        <v>417.19747704818622</v>
      </c>
      <c r="E3053" s="102">
        <v>302.62977370999999</v>
      </c>
      <c r="G3053" s="103">
        <v>127.57</v>
      </c>
      <c r="H3053" s="104">
        <v>2494259.35</v>
      </c>
    </row>
    <row r="3054" spans="2:8" ht="15.95" customHeight="1" x14ac:dyDescent="0.2">
      <c r="B3054" s="101">
        <v>44655</v>
      </c>
      <c r="C3054" s="102">
        <v>409.47278203000002</v>
      </c>
      <c r="D3054" s="102">
        <v>418.46157179375416</v>
      </c>
      <c r="E3054" s="102">
        <v>302.76214150999999</v>
      </c>
      <c r="G3054" s="103">
        <v>127</v>
      </c>
      <c r="H3054" s="104">
        <v>2870777.13</v>
      </c>
    </row>
    <row r="3055" spans="2:8" ht="15.95" customHeight="1" x14ac:dyDescent="0.2">
      <c r="B3055" s="101">
        <v>44656</v>
      </c>
      <c r="C3055" s="102">
        <v>408.21534593000001</v>
      </c>
      <c r="D3055" s="102">
        <v>418.22455402896014</v>
      </c>
      <c r="E3055" s="102">
        <v>302.89456722</v>
      </c>
      <c r="G3055" s="103">
        <v>126.61</v>
      </c>
      <c r="H3055" s="104">
        <v>1791550.03</v>
      </c>
    </row>
    <row r="3056" spans="2:8" ht="15.95" customHeight="1" x14ac:dyDescent="0.2">
      <c r="B3056" s="101">
        <v>44657</v>
      </c>
      <c r="C3056" s="102">
        <v>399.80019663000002</v>
      </c>
      <c r="D3056" s="102">
        <v>417.96964813097418</v>
      </c>
      <c r="E3056" s="102">
        <v>303.02705085000002</v>
      </c>
      <c r="G3056" s="103">
        <v>124</v>
      </c>
      <c r="H3056" s="104">
        <v>3764402.41</v>
      </c>
    </row>
    <row r="3057" spans="2:8" ht="15.95" customHeight="1" x14ac:dyDescent="0.2">
      <c r="B3057" s="101">
        <v>44658</v>
      </c>
      <c r="C3057" s="102">
        <v>406.50652250000002</v>
      </c>
      <c r="D3057" s="102">
        <v>418.18728708481012</v>
      </c>
      <c r="E3057" s="102">
        <v>303.15959239</v>
      </c>
      <c r="G3057" s="103">
        <v>126.08</v>
      </c>
      <c r="H3057" s="104">
        <v>1784961.39</v>
      </c>
    </row>
    <row r="3058" spans="2:8" ht="15.95" customHeight="1" x14ac:dyDescent="0.2">
      <c r="B3058" s="101">
        <v>44659</v>
      </c>
      <c r="C3058" s="102">
        <v>406.05513518999999</v>
      </c>
      <c r="D3058" s="102">
        <v>418.70604294737819</v>
      </c>
      <c r="E3058" s="102">
        <v>303.29219232000003</v>
      </c>
      <c r="G3058" s="103">
        <v>125.94</v>
      </c>
      <c r="H3058" s="104">
        <v>2136948.69</v>
      </c>
    </row>
    <row r="3059" spans="2:8" ht="15.95" customHeight="1" x14ac:dyDescent="0.2">
      <c r="B3059" s="101">
        <v>44662</v>
      </c>
      <c r="C3059" s="102">
        <v>407.21584543</v>
      </c>
      <c r="D3059" s="102">
        <v>418.51970822662821</v>
      </c>
      <c r="E3059" s="102">
        <v>303.42485017000001</v>
      </c>
      <c r="G3059" s="103">
        <v>126.3</v>
      </c>
      <c r="H3059" s="104">
        <v>2199331.08</v>
      </c>
    </row>
    <row r="3060" spans="2:8" ht="15.95" customHeight="1" x14ac:dyDescent="0.2">
      <c r="B3060" s="101">
        <v>44663</v>
      </c>
      <c r="C3060" s="102">
        <v>413.98665521999999</v>
      </c>
      <c r="D3060" s="102">
        <v>418.72691243610223</v>
      </c>
      <c r="E3060" s="102">
        <v>303.55756593000001</v>
      </c>
      <c r="G3060" s="103">
        <v>128.4</v>
      </c>
      <c r="H3060" s="104">
        <v>2821132.13</v>
      </c>
    </row>
    <row r="3061" spans="2:8" ht="15.95" customHeight="1" x14ac:dyDescent="0.2">
      <c r="B3061" s="101">
        <v>44664</v>
      </c>
      <c r="C3061" s="102">
        <v>412.69697716000002</v>
      </c>
      <c r="D3061" s="102">
        <v>417.92492779799431</v>
      </c>
      <c r="E3061" s="102">
        <v>303.69033961999997</v>
      </c>
      <c r="G3061" s="103">
        <v>128</v>
      </c>
      <c r="H3061" s="104">
        <v>2467004.25</v>
      </c>
    </row>
    <row r="3062" spans="2:8" ht="15.95" customHeight="1" x14ac:dyDescent="0.2">
      <c r="B3062" s="101">
        <v>44665</v>
      </c>
      <c r="C3062" s="102">
        <v>422.33732061000001</v>
      </c>
      <c r="D3062" s="102">
        <v>418.67175735876026</v>
      </c>
      <c r="E3062" s="102">
        <v>303.82317167999997</v>
      </c>
      <c r="G3062" s="103">
        <v>130.99</v>
      </c>
      <c r="H3062" s="104">
        <v>2336491.06</v>
      </c>
    </row>
    <row r="3063" spans="2:8" ht="15.95" customHeight="1" x14ac:dyDescent="0.2">
      <c r="B3063" s="101">
        <v>44669</v>
      </c>
      <c r="C3063" s="102">
        <v>423.33682110000001</v>
      </c>
      <c r="D3063" s="102">
        <v>417.67449393330628</v>
      </c>
      <c r="E3063" s="102">
        <v>303.95606167</v>
      </c>
      <c r="G3063" s="103">
        <v>131.30000000000001</v>
      </c>
      <c r="H3063" s="104">
        <v>1863852.48</v>
      </c>
    </row>
    <row r="3064" spans="2:8" ht="15.95" customHeight="1" x14ac:dyDescent="0.2">
      <c r="B3064" s="101">
        <v>44670</v>
      </c>
      <c r="C3064" s="102">
        <v>421.72472354000001</v>
      </c>
      <c r="D3064" s="102">
        <v>418.19175911810834</v>
      </c>
      <c r="E3064" s="102">
        <v>304.08900956999997</v>
      </c>
      <c r="G3064" s="103">
        <v>130.80000000000001</v>
      </c>
      <c r="H3064" s="104">
        <v>2238680.73</v>
      </c>
    </row>
    <row r="3065" spans="2:8" ht="15.95" customHeight="1" x14ac:dyDescent="0.2">
      <c r="B3065" s="101">
        <v>44671</v>
      </c>
      <c r="C3065" s="102">
        <v>419.43554498999998</v>
      </c>
      <c r="D3065" s="102">
        <v>418.61362092588638</v>
      </c>
      <c r="E3065" s="102">
        <v>304.22201584999999</v>
      </c>
      <c r="G3065" s="103">
        <v>130.09</v>
      </c>
      <c r="H3065" s="104">
        <v>1727070.63</v>
      </c>
    </row>
    <row r="3066" spans="2:8" ht="15.95" customHeight="1" x14ac:dyDescent="0.2">
      <c r="B3066" s="101">
        <v>44673</v>
      </c>
      <c r="C3066" s="102">
        <v>422.69198208</v>
      </c>
      <c r="D3066" s="102">
        <v>418.92368190121437</v>
      </c>
      <c r="E3066" s="102">
        <v>304.35508005000003</v>
      </c>
      <c r="G3066" s="103">
        <v>131.1</v>
      </c>
      <c r="H3066" s="104">
        <v>2016712.35</v>
      </c>
    </row>
    <row r="3067" spans="2:8" ht="15.95" customHeight="1" x14ac:dyDescent="0.2">
      <c r="B3067" s="101">
        <v>44676</v>
      </c>
      <c r="C3067" s="102">
        <v>420.91867474999998</v>
      </c>
      <c r="D3067" s="102">
        <v>418.18132437374635</v>
      </c>
      <c r="E3067" s="102">
        <v>304.48820264</v>
      </c>
      <c r="G3067" s="103">
        <v>130.55000000000001</v>
      </c>
      <c r="H3067" s="104">
        <v>1583752.52</v>
      </c>
    </row>
    <row r="3068" spans="2:8" ht="15.95" customHeight="1" x14ac:dyDescent="0.2">
      <c r="B3068" s="101">
        <v>44677</v>
      </c>
      <c r="C3068" s="102">
        <v>418.37156060000001</v>
      </c>
      <c r="D3068" s="102">
        <v>417.68641935543428</v>
      </c>
      <c r="E3068" s="102">
        <v>304.6213836</v>
      </c>
      <c r="G3068" s="103">
        <v>129.76</v>
      </c>
      <c r="H3068" s="104">
        <v>1483390</v>
      </c>
    </row>
    <row r="3069" spans="2:8" ht="15.95" customHeight="1" x14ac:dyDescent="0.2">
      <c r="B3069" s="101">
        <v>44678</v>
      </c>
      <c r="C3069" s="102">
        <v>412.72921910999997</v>
      </c>
      <c r="D3069" s="102">
        <v>417.56865581192028</v>
      </c>
      <c r="E3069" s="102">
        <v>304.75462248000002</v>
      </c>
      <c r="G3069" s="103">
        <v>128.01</v>
      </c>
      <c r="H3069" s="104">
        <v>2324511.91</v>
      </c>
    </row>
    <row r="3070" spans="2:8" ht="15.95" customHeight="1" x14ac:dyDescent="0.2">
      <c r="B3070" s="101">
        <v>44679</v>
      </c>
      <c r="C3070" s="102">
        <v>411.47178301000002</v>
      </c>
      <c r="D3070" s="102">
        <v>418.10977184097828</v>
      </c>
      <c r="E3070" s="102">
        <v>304.88791974999998</v>
      </c>
      <c r="G3070" s="103">
        <v>127.62</v>
      </c>
      <c r="H3070" s="104">
        <v>1906171.86</v>
      </c>
    </row>
    <row r="3071" spans="2:8" ht="15.95" customHeight="1" x14ac:dyDescent="0.2">
      <c r="B3071" s="101">
        <v>44680</v>
      </c>
      <c r="C3071" s="102">
        <v>412.72921910999997</v>
      </c>
      <c r="D3071" s="102">
        <v>419.33659964239627</v>
      </c>
      <c r="E3071" s="102">
        <v>305.02127539000003</v>
      </c>
      <c r="G3071" s="103">
        <v>128.01</v>
      </c>
      <c r="H3071" s="104">
        <v>1582023.65</v>
      </c>
    </row>
    <row r="3072" spans="2:8" ht="15.95" customHeight="1" x14ac:dyDescent="0.2">
      <c r="B3072" s="101">
        <v>44683</v>
      </c>
      <c r="C3072" s="102">
        <v>410.45844607999999</v>
      </c>
      <c r="D3072" s="102">
        <v>417.11548977105628</v>
      </c>
      <c r="E3072" s="102">
        <v>305.15468942000001</v>
      </c>
      <c r="G3072" s="103">
        <v>126.53</v>
      </c>
      <c r="H3072" s="104">
        <v>2892275.11</v>
      </c>
    </row>
    <row r="3073" spans="2:8" ht="15.95" customHeight="1" x14ac:dyDescent="0.2">
      <c r="B3073" s="101">
        <v>44684</v>
      </c>
      <c r="C3073" s="102">
        <v>409.84209340000001</v>
      </c>
      <c r="D3073" s="102">
        <v>416.62803814157428</v>
      </c>
      <c r="E3073" s="102">
        <v>305.28816182999998</v>
      </c>
      <c r="G3073" s="103">
        <v>126.34</v>
      </c>
      <c r="H3073" s="104">
        <v>1598801.11</v>
      </c>
    </row>
    <row r="3074" spans="2:8" ht="15.95" customHeight="1" x14ac:dyDescent="0.2">
      <c r="B3074" s="101">
        <v>44685</v>
      </c>
      <c r="C3074" s="102">
        <v>407.31180344000001</v>
      </c>
      <c r="D3074" s="102">
        <v>415.58754506090628</v>
      </c>
      <c r="E3074" s="102">
        <v>305.42169261999999</v>
      </c>
      <c r="G3074" s="103">
        <v>125.56</v>
      </c>
      <c r="H3074" s="104">
        <v>2448707.69</v>
      </c>
    </row>
    <row r="3075" spans="2:8" ht="15.95" customHeight="1" x14ac:dyDescent="0.2">
      <c r="B3075" s="101">
        <v>44686</v>
      </c>
      <c r="C3075" s="102">
        <v>415.22706944999999</v>
      </c>
      <c r="D3075" s="102">
        <v>414.77512567843632</v>
      </c>
      <c r="E3075" s="102">
        <v>305.56609350999997</v>
      </c>
      <c r="G3075" s="103">
        <v>128</v>
      </c>
      <c r="H3075" s="104">
        <v>3762262.45</v>
      </c>
    </row>
    <row r="3076" spans="2:8" ht="15.95" customHeight="1" x14ac:dyDescent="0.2">
      <c r="B3076" s="101">
        <v>44687</v>
      </c>
      <c r="C3076" s="102">
        <v>414.67559599999998</v>
      </c>
      <c r="D3076" s="102">
        <v>414.31301557097635</v>
      </c>
      <c r="E3076" s="102">
        <v>305.71056298000002</v>
      </c>
      <c r="G3076" s="103">
        <v>127.83</v>
      </c>
      <c r="H3076" s="104">
        <v>2954140.79</v>
      </c>
    </row>
    <row r="3077" spans="2:8" ht="15.95" customHeight="1" x14ac:dyDescent="0.2">
      <c r="B3077" s="101">
        <v>44690</v>
      </c>
      <c r="C3077" s="102">
        <v>413.47533025000001</v>
      </c>
      <c r="D3077" s="102">
        <v>412.88792762668038</v>
      </c>
      <c r="E3077" s="102">
        <v>305.85510055999998</v>
      </c>
      <c r="G3077" s="103">
        <v>127.46</v>
      </c>
      <c r="H3077" s="104">
        <v>2819270.19</v>
      </c>
    </row>
    <row r="3078" spans="2:8" ht="15.95" customHeight="1" x14ac:dyDescent="0.2">
      <c r="B3078" s="101">
        <v>44691</v>
      </c>
      <c r="C3078" s="102">
        <v>421.03376050000003</v>
      </c>
      <c r="D3078" s="102">
        <v>412.63749376199235</v>
      </c>
      <c r="E3078" s="102">
        <v>305.99970624999997</v>
      </c>
      <c r="G3078" s="103">
        <v>129.79</v>
      </c>
      <c r="H3078" s="104">
        <v>3344876.37</v>
      </c>
    </row>
    <row r="3079" spans="2:8" ht="15.95" customHeight="1" x14ac:dyDescent="0.2">
      <c r="B3079" s="101">
        <v>44692</v>
      </c>
      <c r="C3079" s="102">
        <v>420.44984743999998</v>
      </c>
      <c r="D3079" s="102">
        <v>412.00246503367634</v>
      </c>
      <c r="E3079" s="102">
        <v>306.14438051000002</v>
      </c>
      <c r="G3079" s="103">
        <v>129.61000000000001</v>
      </c>
      <c r="H3079" s="104">
        <v>4480240.8600000003</v>
      </c>
    </row>
    <row r="3080" spans="2:8" ht="15.95" customHeight="1" x14ac:dyDescent="0.2">
      <c r="B3080" s="101">
        <v>44693</v>
      </c>
      <c r="C3080" s="102">
        <v>416.55709366000002</v>
      </c>
      <c r="D3080" s="102">
        <v>410.79948807651431</v>
      </c>
      <c r="E3080" s="102">
        <v>306.28912335000001</v>
      </c>
      <c r="G3080" s="103">
        <v>128.41</v>
      </c>
      <c r="H3080" s="104">
        <v>1440813.32</v>
      </c>
    </row>
    <row r="3081" spans="2:8" ht="15.95" customHeight="1" x14ac:dyDescent="0.2">
      <c r="B3081" s="101">
        <v>44694</v>
      </c>
      <c r="C3081" s="102">
        <v>417.04368787999999</v>
      </c>
      <c r="D3081" s="102">
        <v>413.19649792424229</v>
      </c>
      <c r="E3081" s="102">
        <v>306.43393430999998</v>
      </c>
      <c r="G3081" s="103">
        <v>128.56</v>
      </c>
      <c r="H3081" s="104">
        <v>2050150.82</v>
      </c>
    </row>
    <row r="3082" spans="2:8" ht="15.95" customHeight="1" x14ac:dyDescent="0.2">
      <c r="B3082" s="101">
        <v>44697</v>
      </c>
      <c r="C3082" s="102">
        <v>419.05494399999998</v>
      </c>
      <c r="D3082" s="102">
        <v>412.71351832805834</v>
      </c>
      <c r="E3082" s="102">
        <v>306.57881383</v>
      </c>
      <c r="G3082" s="103">
        <v>129.18</v>
      </c>
      <c r="H3082" s="104">
        <v>1808352.06</v>
      </c>
    </row>
    <row r="3083" spans="2:8" ht="15.95" customHeight="1" x14ac:dyDescent="0.2">
      <c r="B3083" s="101">
        <v>44698</v>
      </c>
      <c r="C3083" s="102">
        <v>417.14100673000002</v>
      </c>
      <c r="D3083" s="102">
        <v>413.90456986309238</v>
      </c>
      <c r="E3083" s="102">
        <v>306.72376193999997</v>
      </c>
      <c r="G3083" s="103">
        <v>128.59</v>
      </c>
      <c r="H3083" s="104">
        <v>1799371.65</v>
      </c>
    </row>
    <row r="3084" spans="2:8" ht="15.95" customHeight="1" x14ac:dyDescent="0.2">
      <c r="B3084" s="101">
        <v>44699</v>
      </c>
      <c r="C3084" s="102">
        <v>415.29194868000002</v>
      </c>
      <c r="D3084" s="102">
        <v>414.02978679543639</v>
      </c>
      <c r="E3084" s="102">
        <v>306.86877860999999</v>
      </c>
      <c r="G3084" s="103">
        <v>128.02000000000001</v>
      </c>
      <c r="H3084" s="104">
        <v>1550116.44</v>
      </c>
    </row>
    <row r="3085" spans="2:8" ht="15.95" customHeight="1" x14ac:dyDescent="0.2">
      <c r="B3085" s="101">
        <v>44700</v>
      </c>
      <c r="C3085" s="102">
        <v>412.53458141999999</v>
      </c>
      <c r="D3085" s="102">
        <v>414.28320201565634</v>
      </c>
      <c r="E3085" s="102">
        <v>307.01386387000002</v>
      </c>
      <c r="G3085" s="103">
        <v>127.17</v>
      </c>
      <c r="H3085" s="104">
        <v>2459831.7200000002</v>
      </c>
    </row>
    <row r="3086" spans="2:8" ht="15.95" customHeight="1" x14ac:dyDescent="0.2">
      <c r="B3086" s="101">
        <v>44701</v>
      </c>
      <c r="C3086" s="102">
        <v>415.81098251999998</v>
      </c>
      <c r="D3086" s="102">
        <v>415.08965868706241</v>
      </c>
      <c r="E3086" s="102">
        <v>307.15901769999999</v>
      </c>
      <c r="G3086" s="103">
        <v>128.18</v>
      </c>
      <c r="H3086" s="104">
        <v>1233177.99</v>
      </c>
    </row>
    <row r="3087" spans="2:8" ht="15.95" customHeight="1" x14ac:dyDescent="0.2">
      <c r="B3087" s="101">
        <v>44704</v>
      </c>
      <c r="C3087" s="102">
        <v>417.46540286999999</v>
      </c>
      <c r="D3087" s="102">
        <v>415.80518401474239</v>
      </c>
      <c r="E3087" s="102">
        <v>307.30424010000002</v>
      </c>
      <c r="G3087" s="103">
        <v>128.69</v>
      </c>
      <c r="H3087" s="104">
        <v>2085942.03</v>
      </c>
    </row>
    <row r="3088" spans="2:8" ht="15.95" customHeight="1" x14ac:dyDescent="0.2">
      <c r="B3088" s="101">
        <v>44705</v>
      </c>
      <c r="C3088" s="102">
        <v>417.82223864000002</v>
      </c>
      <c r="D3088" s="102">
        <v>416.06307126826039</v>
      </c>
      <c r="E3088" s="102">
        <v>307.44953107999999</v>
      </c>
      <c r="G3088" s="103">
        <v>128.80000000000001</v>
      </c>
      <c r="H3088" s="104">
        <v>1638494.41</v>
      </c>
    </row>
    <row r="3089" spans="2:8" ht="15.95" customHeight="1" x14ac:dyDescent="0.2">
      <c r="B3089" s="101">
        <v>44706</v>
      </c>
      <c r="C3089" s="102">
        <v>415.71366367000002</v>
      </c>
      <c r="D3089" s="102">
        <v>416.37313224358837</v>
      </c>
      <c r="E3089" s="102">
        <v>307.59489063000001</v>
      </c>
      <c r="G3089" s="103">
        <v>128.15</v>
      </c>
      <c r="H3089" s="104">
        <v>1681452.19</v>
      </c>
    </row>
    <row r="3090" spans="2:8" ht="15.95" customHeight="1" x14ac:dyDescent="0.2">
      <c r="B3090" s="101">
        <v>44707</v>
      </c>
      <c r="C3090" s="102">
        <v>410.55576492</v>
      </c>
      <c r="D3090" s="102">
        <v>416.74729236285441</v>
      </c>
      <c r="E3090" s="102">
        <v>307.74031923000001</v>
      </c>
      <c r="G3090" s="103">
        <v>126.56</v>
      </c>
      <c r="H3090" s="104">
        <v>2502824.0499999998</v>
      </c>
    </row>
    <row r="3091" spans="2:8" ht="15.95" customHeight="1" x14ac:dyDescent="0.2">
      <c r="B3091" s="101">
        <v>44708</v>
      </c>
      <c r="C3091" s="102">
        <v>416.68685212000003</v>
      </c>
      <c r="D3091" s="102">
        <v>418.36169638343239</v>
      </c>
      <c r="E3091" s="102">
        <v>307.88581639</v>
      </c>
      <c r="G3091" s="103">
        <v>128.44999999999999</v>
      </c>
      <c r="H3091" s="104">
        <v>1131902.71</v>
      </c>
    </row>
    <row r="3092" spans="2:8" ht="15.95" customHeight="1" x14ac:dyDescent="0.2">
      <c r="B3092" s="101">
        <v>44711</v>
      </c>
      <c r="C3092" s="102">
        <v>421.55279433999999</v>
      </c>
      <c r="D3092" s="102">
        <v>419.27100982069243</v>
      </c>
      <c r="E3092" s="102">
        <v>308.03138259999997</v>
      </c>
      <c r="G3092" s="103">
        <v>129.94999999999999</v>
      </c>
      <c r="H3092" s="104">
        <v>1689944.32</v>
      </c>
    </row>
    <row r="3093" spans="2:8" ht="15.95" customHeight="1" x14ac:dyDescent="0.2">
      <c r="B3093" s="101">
        <v>44712</v>
      </c>
      <c r="C3093" s="102">
        <v>424.63455773999999</v>
      </c>
      <c r="D3093" s="102">
        <v>420.4382105114704</v>
      </c>
      <c r="E3093" s="102">
        <v>308.17701738</v>
      </c>
      <c r="G3093" s="103">
        <v>130.9</v>
      </c>
      <c r="H3093" s="104">
        <v>1451211.1</v>
      </c>
    </row>
    <row r="3094" spans="2:8" ht="15.95" customHeight="1" x14ac:dyDescent="0.2">
      <c r="B3094" s="101">
        <v>44713</v>
      </c>
      <c r="C3094" s="102">
        <v>424.11241258000001</v>
      </c>
      <c r="D3094" s="102">
        <v>420.83025876392844</v>
      </c>
      <c r="E3094" s="102">
        <v>308.32272119999999</v>
      </c>
      <c r="G3094" s="103">
        <v>129.96</v>
      </c>
      <c r="H3094" s="104">
        <v>2650153.5099999998</v>
      </c>
    </row>
    <row r="3095" spans="2:8" ht="15.95" customHeight="1" x14ac:dyDescent="0.2">
      <c r="B3095" s="101">
        <v>44714</v>
      </c>
      <c r="C3095" s="102">
        <v>423.65553555999998</v>
      </c>
      <c r="D3095" s="102">
        <v>421.30280361575046</v>
      </c>
      <c r="E3095" s="102">
        <v>308.46849359999999</v>
      </c>
      <c r="G3095" s="103">
        <v>129.82</v>
      </c>
      <c r="H3095" s="104">
        <v>1559514.85</v>
      </c>
    </row>
    <row r="3096" spans="2:8" ht="15.95" customHeight="1" x14ac:dyDescent="0.2">
      <c r="B3096" s="101">
        <v>44715</v>
      </c>
      <c r="C3096" s="102">
        <v>428.32220798999998</v>
      </c>
      <c r="D3096" s="102">
        <v>421.90056539991645</v>
      </c>
      <c r="E3096" s="102">
        <v>308.61433503000001</v>
      </c>
      <c r="G3096" s="103">
        <v>131.25</v>
      </c>
      <c r="H3096" s="104">
        <v>1564035.86</v>
      </c>
    </row>
    <row r="3097" spans="2:8" ht="15.95" customHeight="1" x14ac:dyDescent="0.2">
      <c r="B3097" s="101">
        <v>44718</v>
      </c>
      <c r="C3097" s="102">
        <v>433.11941672</v>
      </c>
      <c r="D3097" s="102">
        <v>421.75596965661441</v>
      </c>
      <c r="E3097" s="102">
        <v>308.7602455</v>
      </c>
      <c r="G3097" s="103">
        <v>132.72</v>
      </c>
      <c r="H3097" s="104">
        <v>1802597.69</v>
      </c>
    </row>
    <row r="3098" spans="2:8" ht="15.95" customHeight="1" x14ac:dyDescent="0.2">
      <c r="B3098" s="101">
        <v>44719</v>
      </c>
      <c r="C3098" s="102">
        <v>428.35484207000002</v>
      </c>
      <c r="D3098" s="102">
        <v>421.09709008404241</v>
      </c>
      <c r="E3098" s="102">
        <v>308.90622501000001</v>
      </c>
      <c r="G3098" s="103">
        <v>131.26</v>
      </c>
      <c r="H3098" s="104">
        <v>1943355.32</v>
      </c>
    </row>
    <row r="3099" spans="2:8" ht="15.95" customHeight="1" x14ac:dyDescent="0.2">
      <c r="B3099" s="101">
        <v>44720</v>
      </c>
      <c r="C3099" s="102">
        <v>431.78141972999998</v>
      </c>
      <c r="D3099" s="102">
        <v>420.78851978648044</v>
      </c>
      <c r="E3099" s="102">
        <v>309.05227356</v>
      </c>
      <c r="G3099" s="103">
        <v>132.31</v>
      </c>
      <c r="H3099" s="104">
        <v>1717720.85</v>
      </c>
    </row>
    <row r="3100" spans="2:8" ht="15.95" customHeight="1" x14ac:dyDescent="0.2">
      <c r="B3100" s="101">
        <v>44721</v>
      </c>
      <c r="C3100" s="102">
        <v>427.50635617</v>
      </c>
      <c r="D3100" s="102">
        <v>420.04169022571438</v>
      </c>
      <c r="E3100" s="102">
        <v>309.19839115000002</v>
      </c>
      <c r="G3100" s="103">
        <v>131</v>
      </c>
      <c r="H3100" s="104">
        <v>1975587.13</v>
      </c>
    </row>
    <row r="3101" spans="2:8" ht="15.95" customHeight="1" x14ac:dyDescent="0.2">
      <c r="B3101" s="101">
        <v>44722</v>
      </c>
      <c r="C3101" s="102">
        <v>428.81171909</v>
      </c>
      <c r="D3101" s="102">
        <v>419.42305895282436</v>
      </c>
      <c r="E3101" s="102">
        <v>309.34457778000001</v>
      </c>
      <c r="G3101" s="103">
        <v>131.4</v>
      </c>
      <c r="H3101" s="104">
        <v>1483732.47</v>
      </c>
    </row>
    <row r="3102" spans="2:8" ht="15.95" customHeight="1" x14ac:dyDescent="0.2">
      <c r="B3102" s="101">
        <v>44725</v>
      </c>
      <c r="C3102" s="102">
        <v>423.68816963</v>
      </c>
      <c r="D3102" s="102">
        <v>417.76840663256439</v>
      </c>
      <c r="E3102" s="102">
        <v>309.49083345000003</v>
      </c>
      <c r="G3102" s="103">
        <v>129.83000000000001</v>
      </c>
      <c r="H3102" s="104">
        <v>1805641.84</v>
      </c>
    </row>
    <row r="3103" spans="2:8" ht="15.95" customHeight="1" x14ac:dyDescent="0.2">
      <c r="B3103" s="101">
        <v>44726</v>
      </c>
      <c r="C3103" s="102">
        <v>420.65320084000001</v>
      </c>
      <c r="D3103" s="102">
        <v>417.57909055628238</v>
      </c>
      <c r="E3103" s="102">
        <v>309.63715815</v>
      </c>
      <c r="G3103" s="103">
        <v>128.9</v>
      </c>
      <c r="H3103" s="104">
        <v>1866416.4</v>
      </c>
    </row>
    <row r="3104" spans="2:8" ht="15.95" customHeight="1" x14ac:dyDescent="0.2">
      <c r="B3104" s="101">
        <v>44727</v>
      </c>
      <c r="C3104" s="102">
        <v>417.71613427</v>
      </c>
      <c r="D3104" s="102">
        <v>418.04269134150837</v>
      </c>
      <c r="E3104" s="102">
        <v>309.78355235999999</v>
      </c>
      <c r="G3104" s="103">
        <v>128</v>
      </c>
      <c r="H3104" s="104">
        <v>2411006.75</v>
      </c>
    </row>
    <row r="3105" spans="2:8" ht="15.95" customHeight="1" x14ac:dyDescent="0.2">
      <c r="B3105" s="101">
        <v>44729</v>
      </c>
      <c r="C3105" s="102">
        <v>422.64387928999997</v>
      </c>
      <c r="D3105" s="102">
        <v>417.69089138873233</v>
      </c>
      <c r="E3105" s="102">
        <v>309.93546222999998</v>
      </c>
      <c r="G3105" s="103">
        <v>129.51</v>
      </c>
      <c r="H3105" s="104">
        <v>2458945.69</v>
      </c>
    </row>
    <row r="3106" spans="2:8" ht="15.95" customHeight="1" x14ac:dyDescent="0.2">
      <c r="B3106" s="101">
        <v>44732</v>
      </c>
      <c r="C3106" s="102">
        <v>423.68816963</v>
      </c>
      <c r="D3106" s="102">
        <v>419.06678696675027</v>
      </c>
      <c r="E3106" s="102">
        <v>310.08744670999999</v>
      </c>
      <c r="G3106" s="103">
        <v>129.83000000000001</v>
      </c>
      <c r="H3106" s="104">
        <v>1891920.92</v>
      </c>
    </row>
    <row r="3107" spans="2:8" ht="15.95" customHeight="1" x14ac:dyDescent="0.2">
      <c r="B3107" s="101">
        <v>44733</v>
      </c>
      <c r="C3107" s="102">
        <v>425.58094585999999</v>
      </c>
      <c r="D3107" s="102">
        <v>419.33958099792829</v>
      </c>
      <c r="E3107" s="102">
        <v>310.23950579000001</v>
      </c>
      <c r="G3107" s="103">
        <v>130.41</v>
      </c>
      <c r="H3107" s="104">
        <v>1276624.25</v>
      </c>
    </row>
    <row r="3108" spans="2:8" ht="15.95" customHeight="1" x14ac:dyDescent="0.2">
      <c r="B3108" s="101">
        <v>44734</v>
      </c>
      <c r="C3108" s="102">
        <v>427.50635617</v>
      </c>
      <c r="D3108" s="102">
        <v>418.64492515897234</v>
      </c>
      <c r="E3108" s="102">
        <v>310.39163946000002</v>
      </c>
      <c r="G3108" s="103">
        <v>131</v>
      </c>
      <c r="H3108" s="104">
        <v>1232911.8400000001</v>
      </c>
    </row>
    <row r="3109" spans="2:8" ht="15.95" customHeight="1" x14ac:dyDescent="0.2">
      <c r="B3109" s="101">
        <v>44735</v>
      </c>
      <c r="C3109" s="102">
        <v>430.73712939000001</v>
      </c>
      <c r="D3109" s="102">
        <v>417.78629476575634</v>
      </c>
      <c r="E3109" s="102">
        <v>310.54384772999998</v>
      </c>
      <c r="G3109" s="103">
        <v>131.99</v>
      </c>
      <c r="H3109" s="104">
        <v>1560171.66</v>
      </c>
    </row>
    <row r="3110" spans="2:8" ht="15.95" customHeight="1" x14ac:dyDescent="0.2">
      <c r="B3110" s="101">
        <v>44736</v>
      </c>
      <c r="C3110" s="102">
        <v>428.28957392000001</v>
      </c>
      <c r="D3110" s="102">
        <v>417.74306511054237</v>
      </c>
      <c r="E3110" s="102">
        <v>310.6961306</v>
      </c>
      <c r="G3110" s="103">
        <v>131.24</v>
      </c>
      <c r="H3110" s="104">
        <v>1669893.15</v>
      </c>
    </row>
    <row r="3111" spans="2:8" ht="15.95" customHeight="1" x14ac:dyDescent="0.2">
      <c r="B3111" s="101">
        <v>44739</v>
      </c>
      <c r="C3111" s="102">
        <v>430.11708200999999</v>
      </c>
      <c r="D3111" s="102">
        <v>417.47176175713042</v>
      </c>
      <c r="E3111" s="102">
        <v>310.84848807999998</v>
      </c>
      <c r="G3111" s="103">
        <v>131.80000000000001</v>
      </c>
      <c r="H3111" s="104">
        <v>1294861.27</v>
      </c>
    </row>
    <row r="3112" spans="2:8" ht="15.95" customHeight="1" x14ac:dyDescent="0.2">
      <c r="B3112" s="101">
        <v>44740</v>
      </c>
      <c r="C3112" s="102">
        <v>427.08211322</v>
      </c>
      <c r="D3112" s="102">
        <v>416.4521381651864</v>
      </c>
      <c r="E3112" s="102">
        <v>311.00092014000001</v>
      </c>
      <c r="G3112" s="103">
        <v>130.87</v>
      </c>
      <c r="H3112" s="104">
        <v>1267273.96</v>
      </c>
    </row>
    <row r="3113" spans="2:8" ht="15.95" customHeight="1" x14ac:dyDescent="0.2">
      <c r="B3113" s="101">
        <v>44741</v>
      </c>
      <c r="C3113" s="102">
        <v>421.95856376</v>
      </c>
      <c r="D3113" s="102">
        <v>416.25536870007437</v>
      </c>
      <c r="E3113" s="102">
        <v>311.15342728000002</v>
      </c>
      <c r="G3113" s="103">
        <v>129.30000000000001</v>
      </c>
      <c r="H3113" s="104">
        <v>1840479.82</v>
      </c>
    </row>
    <row r="3114" spans="2:8" ht="15.95" customHeight="1" x14ac:dyDescent="0.2">
      <c r="B3114" s="101">
        <v>44742</v>
      </c>
      <c r="C3114" s="102">
        <v>423.19865852999999</v>
      </c>
      <c r="D3114" s="102">
        <v>416.73685761849242</v>
      </c>
      <c r="E3114" s="102">
        <v>311.30600901000003</v>
      </c>
      <c r="G3114" s="103">
        <v>129.68</v>
      </c>
      <c r="H3114" s="104">
        <v>1449696.25</v>
      </c>
    </row>
    <row r="3115" spans="2:8" ht="15.95" customHeight="1" x14ac:dyDescent="0.2">
      <c r="B3115" s="101">
        <v>44743</v>
      </c>
      <c r="C3115" s="102">
        <v>428.68152710999999</v>
      </c>
      <c r="D3115" s="102">
        <v>416.21512040039238</v>
      </c>
      <c r="E3115" s="102">
        <v>311.45866580000001</v>
      </c>
      <c r="G3115" s="103">
        <v>130.57</v>
      </c>
      <c r="H3115" s="104">
        <v>2728457.21</v>
      </c>
    </row>
    <row r="3116" spans="2:8" ht="15.95" customHeight="1" x14ac:dyDescent="0.2">
      <c r="B3116" s="101">
        <v>44746</v>
      </c>
      <c r="C3116" s="102">
        <v>430.09328369000002</v>
      </c>
      <c r="D3116" s="102">
        <v>416.40592715444046</v>
      </c>
      <c r="E3116" s="102">
        <v>311.61139718999999</v>
      </c>
      <c r="G3116" s="103">
        <v>131</v>
      </c>
      <c r="H3116" s="104">
        <v>1658002.15</v>
      </c>
    </row>
    <row r="3117" spans="2:8" ht="15.95" customHeight="1" x14ac:dyDescent="0.2">
      <c r="B3117" s="101">
        <v>44747</v>
      </c>
      <c r="C3117" s="102">
        <v>424.51192047000001</v>
      </c>
      <c r="D3117" s="102">
        <v>414.97487649908044</v>
      </c>
      <c r="E3117" s="102">
        <v>311.76420364000001</v>
      </c>
      <c r="G3117" s="103">
        <v>129.30000000000001</v>
      </c>
      <c r="H3117" s="104">
        <v>1682931.02</v>
      </c>
    </row>
    <row r="3118" spans="2:8" ht="15.95" customHeight="1" x14ac:dyDescent="0.2">
      <c r="B3118" s="101">
        <v>44748</v>
      </c>
      <c r="C3118" s="102">
        <v>424.77457285999998</v>
      </c>
      <c r="D3118" s="102">
        <v>415.69487386005841</v>
      </c>
      <c r="E3118" s="102">
        <v>311.91708516</v>
      </c>
      <c r="G3118" s="103">
        <v>129.38</v>
      </c>
      <c r="H3118" s="104">
        <v>1738468.03</v>
      </c>
    </row>
    <row r="3119" spans="2:8" ht="15.95" customHeight="1" x14ac:dyDescent="0.2">
      <c r="B3119" s="101">
        <v>44749</v>
      </c>
      <c r="C3119" s="102">
        <v>422.14804899000001</v>
      </c>
      <c r="D3119" s="102">
        <v>416.28518225539443</v>
      </c>
      <c r="E3119" s="102">
        <v>312.07004126999999</v>
      </c>
      <c r="G3119" s="103">
        <v>128.58000000000001</v>
      </c>
      <c r="H3119" s="104">
        <v>1509313.13</v>
      </c>
    </row>
    <row r="3120" spans="2:8" ht="15.95" customHeight="1" x14ac:dyDescent="0.2">
      <c r="B3120" s="101">
        <v>44750</v>
      </c>
      <c r="C3120" s="102">
        <v>415.38475002000001</v>
      </c>
      <c r="D3120" s="102">
        <v>416.19872294496645</v>
      </c>
      <c r="E3120" s="102">
        <v>312.22307245000002</v>
      </c>
      <c r="G3120" s="103">
        <v>126.52</v>
      </c>
      <c r="H3120" s="104">
        <v>2316660.69</v>
      </c>
    </row>
    <row r="3121" spans="2:8" ht="15.95" customHeight="1" x14ac:dyDescent="0.2">
      <c r="B3121" s="101">
        <v>44753</v>
      </c>
      <c r="C3121" s="102">
        <v>415.81156014999999</v>
      </c>
      <c r="D3121" s="102">
        <v>415.4235705066464</v>
      </c>
      <c r="E3121" s="102">
        <v>312.37617868000001</v>
      </c>
      <c r="G3121" s="103">
        <v>126.65</v>
      </c>
      <c r="H3121" s="104">
        <v>1914863.89</v>
      </c>
    </row>
    <row r="3122" spans="2:8" ht="15.95" customHeight="1" x14ac:dyDescent="0.2">
      <c r="B3122" s="101">
        <v>44754</v>
      </c>
      <c r="C3122" s="102">
        <v>406.71722125000002</v>
      </c>
      <c r="D3122" s="102">
        <v>414.45313928098039</v>
      </c>
      <c r="E3122" s="102">
        <v>312.52935997999998</v>
      </c>
      <c r="G3122" s="103">
        <v>123.88</v>
      </c>
      <c r="H3122" s="104">
        <v>2968722.82</v>
      </c>
    </row>
    <row r="3123" spans="2:8" ht="15.95" customHeight="1" x14ac:dyDescent="0.2">
      <c r="B3123" s="101">
        <v>44755</v>
      </c>
      <c r="C3123" s="102">
        <v>396.34245196000001</v>
      </c>
      <c r="D3123" s="102">
        <v>413.38581400052436</v>
      </c>
      <c r="E3123" s="102">
        <v>312.68261634999999</v>
      </c>
      <c r="G3123" s="103">
        <v>120.72</v>
      </c>
      <c r="H3123" s="104">
        <v>5391317.1399999997</v>
      </c>
    </row>
    <row r="3124" spans="2:8" ht="15.95" customHeight="1" x14ac:dyDescent="0.2">
      <c r="B3124" s="101">
        <v>44756</v>
      </c>
      <c r="C3124" s="102">
        <v>398.73915499999998</v>
      </c>
      <c r="D3124" s="102">
        <v>413.79425970840845</v>
      </c>
      <c r="E3124" s="102">
        <v>312.83594822999999</v>
      </c>
      <c r="G3124" s="103">
        <v>121.45</v>
      </c>
      <c r="H3124" s="104">
        <v>2400500.0699999998</v>
      </c>
    </row>
    <row r="3125" spans="2:8" ht="15.95" customHeight="1" x14ac:dyDescent="0.2">
      <c r="B3125" s="101">
        <v>44757</v>
      </c>
      <c r="C3125" s="102">
        <v>399.62560680000001</v>
      </c>
      <c r="D3125" s="102">
        <v>414.13115288352441</v>
      </c>
      <c r="E3125" s="102">
        <v>312.98935518000002</v>
      </c>
      <c r="G3125" s="103">
        <v>121.72</v>
      </c>
      <c r="H3125" s="104">
        <v>2170031.79</v>
      </c>
    </row>
    <row r="3126" spans="2:8" ht="15.95" customHeight="1" x14ac:dyDescent="0.2">
      <c r="B3126" s="101">
        <v>44760</v>
      </c>
      <c r="C3126" s="102">
        <v>400.21657467</v>
      </c>
      <c r="D3126" s="102">
        <v>414.37413335938248</v>
      </c>
      <c r="E3126" s="102">
        <v>313.14283719000002</v>
      </c>
      <c r="G3126" s="103">
        <v>121.9</v>
      </c>
      <c r="H3126" s="104">
        <v>1929863.83</v>
      </c>
    </row>
    <row r="3127" spans="2:8" ht="15.95" customHeight="1" x14ac:dyDescent="0.2">
      <c r="B3127" s="101">
        <v>44761</v>
      </c>
      <c r="C3127" s="102">
        <v>401.82532054000001</v>
      </c>
      <c r="D3127" s="102">
        <v>415.02406886535857</v>
      </c>
      <c r="E3127" s="102">
        <v>313.29639472999997</v>
      </c>
      <c r="G3127" s="103">
        <v>122.39</v>
      </c>
      <c r="H3127" s="104">
        <v>1640321.47</v>
      </c>
    </row>
    <row r="3128" spans="2:8" ht="15.95" customHeight="1" x14ac:dyDescent="0.2">
      <c r="B3128" s="101">
        <v>44762</v>
      </c>
      <c r="C3128" s="102">
        <v>409.57356596</v>
      </c>
      <c r="D3128" s="102">
        <v>415.8275441812325</v>
      </c>
      <c r="E3128" s="102">
        <v>313.45002733000001</v>
      </c>
      <c r="G3128" s="103">
        <v>124.75</v>
      </c>
      <c r="H3128" s="104">
        <v>1340674.83</v>
      </c>
    </row>
    <row r="3129" spans="2:8" ht="15.95" customHeight="1" x14ac:dyDescent="0.2">
      <c r="B3129" s="101">
        <v>44763</v>
      </c>
      <c r="C3129" s="102">
        <v>414.7609506</v>
      </c>
      <c r="D3129" s="102">
        <v>416.05263652389857</v>
      </c>
      <c r="E3129" s="102">
        <v>313.60373546</v>
      </c>
      <c r="G3129" s="103">
        <v>126.33</v>
      </c>
      <c r="H3129" s="104">
        <v>1157550.07</v>
      </c>
    </row>
    <row r="3130" spans="2:8" ht="15.95" customHeight="1" x14ac:dyDescent="0.2">
      <c r="B3130" s="101">
        <v>44764</v>
      </c>
      <c r="C3130" s="102">
        <v>414.99077144</v>
      </c>
      <c r="D3130" s="102">
        <v>416.3969830878446</v>
      </c>
      <c r="E3130" s="102">
        <v>313.75751864</v>
      </c>
      <c r="G3130" s="103">
        <v>126.4</v>
      </c>
      <c r="H3130" s="104">
        <v>1162872.1399999999</v>
      </c>
    </row>
    <row r="3131" spans="2:8" ht="15.95" customHeight="1" x14ac:dyDescent="0.2">
      <c r="B3131" s="101">
        <v>44767</v>
      </c>
      <c r="C3131" s="102">
        <v>416.27120183</v>
      </c>
      <c r="D3131" s="102">
        <v>416.34033733273657</v>
      </c>
      <c r="E3131" s="102">
        <v>313.91137735000001</v>
      </c>
      <c r="G3131" s="103">
        <v>126.79</v>
      </c>
      <c r="H3131" s="104">
        <v>1367394.6</v>
      </c>
    </row>
    <row r="3132" spans="2:8" ht="15.95" customHeight="1" x14ac:dyDescent="0.2">
      <c r="B3132" s="101">
        <v>44768</v>
      </c>
      <c r="C3132" s="102">
        <v>411.41213267000001</v>
      </c>
      <c r="D3132" s="102">
        <v>416.49536782040053</v>
      </c>
      <c r="E3132" s="102">
        <v>314.06531159000002</v>
      </c>
      <c r="G3132" s="103">
        <v>125.31</v>
      </c>
      <c r="H3132" s="104">
        <v>1709020.51</v>
      </c>
    </row>
    <row r="3133" spans="2:8" ht="15.95" customHeight="1" x14ac:dyDescent="0.2">
      <c r="B3133" s="101">
        <v>44769</v>
      </c>
      <c r="C3133" s="102">
        <v>407.50517840999998</v>
      </c>
      <c r="D3133" s="102">
        <v>416.58778984189257</v>
      </c>
      <c r="E3133" s="102">
        <v>314.21932134999997</v>
      </c>
      <c r="G3133" s="103">
        <v>124.12</v>
      </c>
      <c r="H3133" s="104">
        <v>2284263.77</v>
      </c>
    </row>
    <row r="3134" spans="2:8" ht="15.95" customHeight="1" x14ac:dyDescent="0.2">
      <c r="B3134" s="101">
        <v>44770</v>
      </c>
      <c r="C3134" s="102">
        <v>403.40123485999999</v>
      </c>
      <c r="D3134" s="102">
        <v>417.64020834468857</v>
      </c>
      <c r="E3134" s="102">
        <v>314.37340663999998</v>
      </c>
      <c r="G3134" s="103">
        <v>122.87</v>
      </c>
      <c r="H3134" s="104">
        <v>3479034.45</v>
      </c>
    </row>
    <row r="3135" spans="2:8" ht="15.95" customHeight="1" x14ac:dyDescent="0.2">
      <c r="B3135" s="101">
        <v>44771</v>
      </c>
      <c r="C3135" s="102">
        <v>404.22202356999998</v>
      </c>
      <c r="D3135" s="102">
        <v>419.49163013006057</v>
      </c>
      <c r="E3135" s="102">
        <v>314.52756746</v>
      </c>
      <c r="G3135" s="103">
        <v>123.12</v>
      </c>
      <c r="H3135" s="104">
        <v>2573233.5299999998</v>
      </c>
    </row>
    <row r="3136" spans="2:8" ht="15.95" customHeight="1" x14ac:dyDescent="0.2">
      <c r="B3136" s="101">
        <v>44774</v>
      </c>
      <c r="C3136" s="102">
        <v>413.01089543000001</v>
      </c>
      <c r="D3136" s="102">
        <v>417.88467949831261</v>
      </c>
      <c r="E3136" s="102">
        <v>314.68180380000001</v>
      </c>
      <c r="G3136" s="103">
        <v>125</v>
      </c>
      <c r="H3136" s="104">
        <v>4738929.3</v>
      </c>
    </row>
    <row r="3137" spans="2:8" ht="15.95" customHeight="1" x14ac:dyDescent="0.2">
      <c r="B3137" s="101">
        <v>44775</v>
      </c>
      <c r="C3137" s="102">
        <v>410.26850308000002</v>
      </c>
      <c r="D3137" s="102">
        <v>418.67921074759062</v>
      </c>
      <c r="E3137" s="102">
        <v>314.83611566000002</v>
      </c>
      <c r="G3137" s="103">
        <v>124.17</v>
      </c>
      <c r="H3137" s="104">
        <v>1642007.71</v>
      </c>
    </row>
    <row r="3138" spans="2:8" ht="15.95" customHeight="1" x14ac:dyDescent="0.2">
      <c r="B3138" s="101">
        <v>44776</v>
      </c>
      <c r="C3138" s="102">
        <v>409.31031781000002</v>
      </c>
      <c r="D3138" s="102">
        <v>418.32144808375062</v>
      </c>
      <c r="E3138" s="102">
        <v>314.99050351</v>
      </c>
      <c r="G3138" s="103">
        <v>123.88</v>
      </c>
      <c r="H3138" s="104">
        <v>2200306.2400000002</v>
      </c>
    </row>
    <row r="3139" spans="2:8" ht="15.95" customHeight="1" x14ac:dyDescent="0.2">
      <c r="B3139" s="101">
        <v>44777</v>
      </c>
      <c r="C3139" s="102">
        <v>411.35885185000001</v>
      </c>
      <c r="D3139" s="102">
        <v>419.0593335779206</v>
      </c>
      <c r="E3139" s="102">
        <v>315.15048116999998</v>
      </c>
      <c r="G3139" s="103">
        <v>124.5</v>
      </c>
      <c r="H3139" s="104">
        <v>1383047.37</v>
      </c>
    </row>
    <row r="3140" spans="2:8" ht="15.95" customHeight="1" x14ac:dyDescent="0.2">
      <c r="B3140" s="101">
        <v>44778</v>
      </c>
      <c r="C3140" s="102">
        <v>417.27316787000001</v>
      </c>
      <c r="D3140" s="102">
        <v>419.98653514837264</v>
      </c>
      <c r="E3140" s="102">
        <v>315.31053992</v>
      </c>
      <c r="G3140" s="103">
        <v>126.29</v>
      </c>
      <c r="H3140" s="104">
        <v>2014100.31</v>
      </c>
    </row>
    <row r="3141" spans="2:8" ht="15.95" customHeight="1" x14ac:dyDescent="0.2">
      <c r="B3141" s="101">
        <v>44781</v>
      </c>
      <c r="C3141" s="102">
        <v>422.26233948999999</v>
      </c>
      <c r="D3141" s="102">
        <v>420.54404863285657</v>
      </c>
      <c r="E3141" s="102">
        <v>315.47067974999999</v>
      </c>
      <c r="G3141" s="103">
        <v>127.8</v>
      </c>
      <c r="H3141" s="104">
        <v>1771334.03</v>
      </c>
    </row>
    <row r="3142" spans="2:8" ht="15.95" customHeight="1" x14ac:dyDescent="0.2">
      <c r="B3142" s="101">
        <v>44782</v>
      </c>
      <c r="C3142" s="102">
        <v>426.19420321000001</v>
      </c>
      <c r="D3142" s="102">
        <v>421.22677904968458</v>
      </c>
      <c r="E3142" s="102">
        <v>315.63090112999998</v>
      </c>
      <c r="G3142" s="103">
        <v>128.99</v>
      </c>
      <c r="H3142" s="104">
        <v>1655436.77</v>
      </c>
    </row>
    <row r="3143" spans="2:8" ht="15.95" customHeight="1" x14ac:dyDescent="0.2">
      <c r="B3143" s="101">
        <v>44783</v>
      </c>
      <c r="C3143" s="102">
        <v>433.95880804000001</v>
      </c>
      <c r="D3143" s="102">
        <v>422.30006704120456</v>
      </c>
      <c r="E3143" s="102">
        <v>315.79120405999998</v>
      </c>
      <c r="G3143" s="103">
        <v>131.34</v>
      </c>
      <c r="H3143" s="104">
        <v>2911340.76</v>
      </c>
    </row>
    <row r="3144" spans="2:8" ht="15.95" customHeight="1" x14ac:dyDescent="0.2">
      <c r="B3144" s="101">
        <v>44784</v>
      </c>
      <c r="C3144" s="102">
        <v>437.75850828</v>
      </c>
      <c r="D3144" s="102">
        <v>425.07869039702854</v>
      </c>
      <c r="E3144" s="102">
        <v>315.95158808000002</v>
      </c>
      <c r="G3144" s="103">
        <v>132.49</v>
      </c>
      <c r="H3144" s="104">
        <v>2350062</v>
      </c>
    </row>
    <row r="3145" spans="2:8" ht="15.95" customHeight="1" x14ac:dyDescent="0.2">
      <c r="B3145" s="101">
        <v>44785</v>
      </c>
      <c r="C3145" s="102">
        <v>442.74767989999998</v>
      </c>
      <c r="D3145" s="102">
        <v>427.96613322977049</v>
      </c>
      <c r="E3145" s="102">
        <v>316.11205364</v>
      </c>
      <c r="G3145" s="103">
        <v>134</v>
      </c>
      <c r="H3145" s="104">
        <v>1595316.36</v>
      </c>
    </row>
    <row r="3146" spans="2:8" ht="15.95" customHeight="1" x14ac:dyDescent="0.2">
      <c r="B3146" s="101">
        <v>44788</v>
      </c>
      <c r="C3146" s="102">
        <v>454.7415163</v>
      </c>
      <c r="D3146" s="102">
        <v>432.60363175979654</v>
      </c>
      <c r="E3146" s="102">
        <v>316.27260075999999</v>
      </c>
      <c r="G3146" s="103">
        <v>137.63</v>
      </c>
      <c r="H3146" s="104">
        <v>4066554.49</v>
      </c>
    </row>
    <row r="3147" spans="2:8" ht="15.95" customHeight="1" x14ac:dyDescent="0.2">
      <c r="B3147" s="101">
        <v>44789</v>
      </c>
      <c r="C3147" s="102">
        <v>453.68420841</v>
      </c>
      <c r="D3147" s="102">
        <v>433.5323240080146</v>
      </c>
      <c r="E3147" s="102">
        <v>316.43322941999998</v>
      </c>
      <c r="G3147" s="103">
        <v>137.31</v>
      </c>
      <c r="H3147" s="104">
        <v>3351409.71</v>
      </c>
    </row>
    <row r="3148" spans="2:8" ht="15.95" customHeight="1" x14ac:dyDescent="0.2">
      <c r="B3148" s="101">
        <v>44790</v>
      </c>
      <c r="C3148" s="102">
        <v>457.78127648999998</v>
      </c>
      <c r="D3148" s="102">
        <v>434.82921366443452</v>
      </c>
      <c r="E3148" s="102">
        <v>316.59393963000002</v>
      </c>
      <c r="G3148" s="103">
        <v>138.55000000000001</v>
      </c>
      <c r="H3148" s="104">
        <v>3096680.18</v>
      </c>
    </row>
    <row r="3149" spans="2:8" ht="15.95" customHeight="1" x14ac:dyDescent="0.2">
      <c r="B3149" s="101">
        <v>44791</v>
      </c>
      <c r="C3149" s="102">
        <v>461.31664976000002</v>
      </c>
      <c r="D3149" s="102">
        <v>435.41505002647256</v>
      </c>
      <c r="E3149" s="102">
        <v>316.75473139000002</v>
      </c>
      <c r="G3149" s="103">
        <v>139.62</v>
      </c>
      <c r="H3149" s="104">
        <v>3534029.56</v>
      </c>
    </row>
    <row r="3150" spans="2:8" ht="15.95" customHeight="1" x14ac:dyDescent="0.2">
      <c r="B3150" s="101">
        <v>44792</v>
      </c>
      <c r="C3150" s="102">
        <v>456.95525470000001</v>
      </c>
      <c r="D3150" s="102">
        <v>435.74896184605655</v>
      </c>
      <c r="E3150" s="102">
        <v>316.91560470000002</v>
      </c>
      <c r="G3150" s="103">
        <v>138.30000000000001</v>
      </c>
      <c r="H3150" s="104">
        <v>2615708.7999999998</v>
      </c>
    </row>
    <row r="3151" spans="2:8" ht="15.95" customHeight="1" x14ac:dyDescent="0.2">
      <c r="B3151" s="101">
        <v>44795</v>
      </c>
      <c r="C3151" s="102">
        <v>457.54999039</v>
      </c>
      <c r="D3151" s="102">
        <v>436.73579052714865</v>
      </c>
      <c r="E3151" s="102">
        <v>317.07656001999999</v>
      </c>
      <c r="G3151" s="103">
        <v>138.47999999999999</v>
      </c>
      <c r="H3151" s="104">
        <v>2551575.19</v>
      </c>
    </row>
    <row r="3152" spans="2:8" ht="15.95" customHeight="1" x14ac:dyDescent="0.2">
      <c r="B3152" s="101">
        <v>44796</v>
      </c>
      <c r="C3152" s="102">
        <v>461.48185411999998</v>
      </c>
      <c r="D3152" s="102">
        <v>436.98622439183669</v>
      </c>
      <c r="E3152" s="102">
        <v>317.23759689000002</v>
      </c>
      <c r="G3152" s="103">
        <v>139.66999999999999</v>
      </c>
      <c r="H3152" s="104">
        <v>1733797.34</v>
      </c>
    </row>
    <row r="3153" spans="2:8" ht="15.95" customHeight="1" x14ac:dyDescent="0.2">
      <c r="B3153" s="101">
        <v>44797</v>
      </c>
      <c r="C3153" s="102">
        <v>460.29238273999999</v>
      </c>
      <c r="D3153" s="102">
        <v>436.63591511682671</v>
      </c>
      <c r="E3153" s="102">
        <v>317.39871577000002</v>
      </c>
      <c r="G3153" s="103">
        <v>139.31</v>
      </c>
      <c r="H3153" s="104">
        <v>2350528.4300000002</v>
      </c>
    </row>
    <row r="3154" spans="2:8" ht="15.95" customHeight="1" x14ac:dyDescent="0.2">
      <c r="B3154" s="101">
        <v>44798</v>
      </c>
      <c r="C3154" s="102">
        <v>461.18448626999998</v>
      </c>
      <c r="D3154" s="102">
        <v>437.25454638971672</v>
      </c>
      <c r="E3154" s="102">
        <v>317.55991619999998</v>
      </c>
      <c r="G3154" s="103">
        <v>139.58000000000001</v>
      </c>
      <c r="H3154" s="104">
        <v>1618073.59</v>
      </c>
    </row>
    <row r="3155" spans="2:8" ht="15.95" customHeight="1" x14ac:dyDescent="0.2">
      <c r="B3155" s="101">
        <v>44799</v>
      </c>
      <c r="C3155" s="102">
        <v>461.74618108999999</v>
      </c>
      <c r="D3155" s="102">
        <v>438.36510132538672</v>
      </c>
      <c r="E3155" s="102">
        <v>317.72119864000001</v>
      </c>
      <c r="G3155" s="103">
        <v>139.75</v>
      </c>
      <c r="H3155" s="104">
        <v>2083575.54</v>
      </c>
    </row>
    <row r="3156" spans="2:8" ht="15.95" customHeight="1" x14ac:dyDescent="0.2">
      <c r="B3156" s="101">
        <v>44802</v>
      </c>
      <c r="C3156" s="102">
        <v>465.11635000000001</v>
      </c>
      <c r="D3156" s="102">
        <v>440.11515702267064</v>
      </c>
      <c r="E3156" s="102">
        <v>317.88256310000003</v>
      </c>
      <c r="G3156" s="103">
        <v>140.77000000000001</v>
      </c>
      <c r="H3156" s="104">
        <v>3623302.31</v>
      </c>
    </row>
    <row r="3157" spans="2:8" ht="15.95" customHeight="1" x14ac:dyDescent="0.2">
      <c r="B3157" s="101">
        <v>44803</v>
      </c>
      <c r="C3157" s="102">
        <v>469.70903114999999</v>
      </c>
      <c r="D3157" s="102">
        <v>440.82919167258461</v>
      </c>
      <c r="E3157" s="102">
        <v>318.04400957000001</v>
      </c>
      <c r="G3157" s="103">
        <v>142.16</v>
      </c>
      <c r="H3157" s="104">
        <v>2361560.89</v>
      </c>
    </row>
    <row r="3158" spans="2:8" ht="15.95" customHeight="1" x14ac:dyDescent="0.2">
      <c r="B3158" s="101">
        <v>44804</v>
      </c>
      <c r="C3158" s="102">
        <v>472.41838263</v>
      </c>
      <c r="D3158" s="102">
        <v>443.6599887502187</v>
      </c>
      <c r="E3158" s="102">
        <v>318.20553804999997</v>
      </c>
      <c r="G3158" s="103">
        <v>142.97999999999999</v>
      </c>
      <c r="H3158" s="104">
        <v>2250954.42</v>
      </c>
    </row>
    <row r="3159" spans="2:8" ht="15.95" customHeight="1" x14ac:dyDescent="0.2">
      <c r="B3159" s="101">
        <v>44805</v>
      </c>
      <c r="C3159" s="102">
        <v>460.65775622000001</v>
      </c>
      <c r="D3159" s="102">
        <v>442.57775669210264</v>
      </c>
      <c r="E3159" s="102">
        <v>318.36714854000002</v>
      </c>
      <c r="G3159" s="103">
        <v>138.66</v>
      </c>
      <c r="H3159" s="104">
        <v>4626711.3899999997</v>
      </c>
    </row>
    <row r="3160" spans="2:8" ht="15.95" customHeight="1" x14ac:dyDescent="0.2">
      <c r="B3160" s="101">
        <v>44806</v>
      </c>
      <c r="C3160" s="102">
        <v>464.84374188999999</v>
      </c>
      <c r="D3160" s="102">
        <v>443.55265995106669</v>
      </c>
      <c r="E3160" s="102">
        <v>318.52884104999998</v>
      </c>
      <c r="G3160" s="103">
        <v>139.91999999999999</v>
      </c>
      <c r="H3160" s="104">
        <v>1733488.45</v>
      </c>
    </row>
    <row r="3161" spans="2:8" ht="15.95" customHeight="1" x14ac:dyDescent="0.2">
      <c r="B3161" s="101">
        <v>44809</v>
      </c>
      <c r="C3161" s="102">
        <v>467.70084322000002</v>
      </c>
      <c r="D3161" s="102">
        <v>444.34271916704665</v>
      </c>
      <c r="E3161" s="102">
        <v>318.69061556000003</v>
      </c>
      <c r="G3161" s="103">
        <v>140.78</v>
      </c>
      <c r="H3161" s="104">
        <v>2303089.54</v>
      </c>
    </row>
    <row r="3162" spans="2:8" ht="15.95" customHeight="1" x14ac:dyDescent="0.2">
      <c r="B3162" s="101">
        <v>44810</v>
      </c>
      <c r="C3162" s="102">
        <v>463.41519123</v>
      </c>
      <c r="D3162" s="102">
        <v>443.78520568256266</v>
      </c>
      <c r="E3162" s="102">
        <v>318.85247208999999</v>
      </c>
      <c r="G3162" s="103">
        <v>139.49</v>
      </c>
      <c r="H3162" s="104">
        <v>2069170.14</v>
      </c>
    </row>
    <row r="3163" spans="2:8" ht="15.95" customHeight="1" x14ac:dyDescent="0.2">
      <c r="B3163" s="101">
        <v>44812</v>
      </c>
      <c r="C3163" s="102">
        <v>468.16595274000002</v>
      </c>
      <c r="D3163" s="102">
        <v>443.39166675233861</v>
      </c>
      <c r="E3163" s="102">
        <v>319.01441110000002</v>
      </c>
      <c r="G3163" s="103">
        <v>140.91999999999999</v>
      </c>
      <c r="H3163" s="104">
        <v>1881262.83</v>
      </c>
    </row>
    <row r="3164" spans="2:8" ht="15.95" customHeight="1" x14ac:dyDescent="0.2">
      <c r="B3164" s="101">
        <v>44813</v>
      </c>
      <c r="C3164" s="102">
        <v>469.89350237999997</v>
      </c>
      <c r="D3164" s="102">
        <v>444.23091833459665</v>
      </c>
      <c r="E3164" s="102">
        <v>319.17643211000001</v>
      </c>
      <c r="G3164" s="103">
        <v>141.44</v>
      </c>
      <c r="H3164" s="104">
        <v>1730638.66</v>
      </c>
    </row>
    <row r="3165" spans="2:8" ht="15.95" customHeight="1" x14ac:dyDescent="0.2">
      <c r="B3165" s="101">
        <v>44816</v>
      </c>
      <c r="C3165" s="102">
        <v>469.76061394999999</v>
      </c>
      <c r="D3165" s="102">
        <v>443.27986591988861</v>
      </c>
      <c r="E3165" s="102">
        <v>319.33853561000001</v>
      </c>
      <c r="G3165" s="103">
        <v>141.4</v>
      </c>
      <c r="H3165" s="104">
        <v>2399720.5299999998</v>
      </c>
    </row>
    <row r="3166" spans="2:8" ht="15.95" customHeight="1" x14ac:dyDescent="0.2">
      <c r="B3166" s="101">
        <v>44817</v>
      </c>
      <c r="C3166" s="102">
        <v>465.90684936000002</v>
      </c>
      <c r="D3166" s="102">
        <v>443.25452439786665</v>
      </c>
      <c r="E3166" s="102">
        <v>319.50072158</v>
      </c>
      <c r="G3166" s="103">
        <v>140.24</v>
      </c>
      <c r="H3166" s="104">
        <v>1561334.92</v>
      </c>
    </row>
    <row r="3167" spans="2:8" ht="15.95" customHeight="1" x14ac:dyDescent="0.2">
      <c r="B3167" s="101">
        <v>44818</v>
      </c>
      <c r="C3167" s="102">
        <v>465.90684936000002</v>
      </c>
      <c r="D3167" s="102">
        <v>442.57030330327262</v>
      </c>
      <c r="E3167" s="102">
        <v>319.66298956000003</v>
      </c>
      <c r="G3167" s="103">
        <v>140.24</v>
      </c>
      <c r="H3167" s="104">
        <v>2131778.2400000002</v>
      </c>
    </row>
    <row r="3168" spans="2:8" ht="15.95" customHeight="1" x14ac:dyDescent="0.2">
      <c r="B3168" s="101">
        <v>44819</v>
      </c>
      <c r="C3168" s="102">
        <v>462.119529</v>
      </c>
      <c r="D3168" s="102">
        <v>442.95340748913452</v>
      </c>
      <c r="E3168" s="102">
        <v>319.82534000999999</v>
      </c>
      <c r="G3168" s="103">
        <v>139.1</v>
      </c>
      <c r="H3168" s="104">
        <v>2691477.01</v>
      </c>
    </row>
    <row r="3169" spans="2:8" ht="15.95" customHeight="1" x14ac:dyDescent="0.2">
      <c r="B3169" s="101">
        <v>44820</v>
      </c>
      <c r="C3169" s="102">
        <v>466.77062418000003</v>
      </c>
      <c r="D3169" s="102">
        <v>444.8838351961046</v>
      </c>
      <c r="E3169" s="102">
        <v>319.98777294000001</v>
      </c>
      <c r="G3169" s="103">
        <v>140.5</v>
      </c>
      <c r="H3169" s="104">
        <v>2025299.25</v>
      </c>
    </row>
    <row r="3170" spans="2:8" ht="15.95" customHeight="1" x14ac:dyDescent="0.2">
      <c r="B3170" s="101">
        <v>44823</v>
      </c>
      <c r="C3170" s="102">
        <v>468.46495171999999</v>
      </c>
      <c r="D3170" s="102">
        <v>444.78545046354861</v>
      </c>
      <c r="E3170" s="102">
        <v>320.15028834999998</v>
      </c>
      <c r="G3170" s="103">
        <v>141.01</v>
      </c>
      <c r="H3170" s="104">
        <v>2341072.0699999998</v>
      </c>
    </row>
    <row r="3171" spans="2:8" ht="15.95" customHeight="1" x14ac:dyDescent="0.2">
      <c r="B3171" s="101">
        <v>44824</v>
      </c>
      <c r="C3171" s="102">
        <v>470.09283503</v>
      </c>
      <c r="D3171" s="102">
        <v>445.39811902537451</v>
      </c>
      <c r="E3171" s="102">
        <v>320.31288623</v>
      </c>
      <c r="G3171" s="103">
        <v>141.5</v>
      </c>
      <c r="H3171" s="104">
        <v>2735250.48</v>
      </c>
    </row>
    <row r="3172" spans="2:8" ht="15.95" customHeight="1" x14ac:dyDescent="0.2">
      <c r="B3172" s="101">
        <v>44825</v>
      </c>
      <c r="C3172" s="102">
        <v>470.82372142000003</v>
      </c>
      <c r="D3172" s="102">
        <v>445.58147239059258</v>
      </c>
      <c r="E3172" s="102">
        <v>320.47556706</v>
      </c>
      <c r="G3172" s="103">
        <v>141.72</v>
      </c>
      <c r="H3172" s="104">
        <v>1440464.4</v>
      </c>
    </row>
    <row r="3173" spans="2:8" ht="15.95" customHeight="1" x14ac:dyDescent="0.2">
      <c r="B3173" s="101">
        <v>44826</v>
      </c>
      <c r="C3173" s="102">
        <v>473.44826798999998</v>
      </c>
      <c r="D3173" s="102">
        <v>446.40581719519059</v>
      </c>
      <c r="E3173" s="102">
        <v>320.63833034999999</v>
      </c>
      <c r="G3173" s="103">
        <v>142.51</v>
      </c>
      <c r="H3173" s="104">
        <v>2093889.14</v>
      </c>
    </row>
    <row r="3174" spans="2:8" ht="15.95" customHeight="1" x14ac:dyDescent="0.2">
      <c r="B3174" s="101">
        <v>44827</v>
      </c>
      <c r="C3174" s="102">
        <v>472.88349215</v>
      </c>
      <c r="D3174" s="102">
        <v>445.75737236698063</v>
      </c>
      <c r="E3174" s="102">
        <v>320.80117612999999</v>
      </c>
      <c r="G3174" s="103">
        <v>142.34</v>
      </c>
      <c r="H3174" s="104">
        <v>1559177.82</v>
      </c>
    </row>
    <row r="3175" spans="2:8" ht="15.95" customHeight="1" x14ac:dyDescent="0.2">
      <c r="B3175" s="101">
        <v>44830</v>
      </c>
      <c r="C3175" s="102">
        <v>475.67414925999998</v>
      </c>
      <c r="D3175" s="102">
        <v>444.86445638514658</v>
      </c>
      <c r="E3175" s="102">
        <v>320.96410484</v>
      </c>
      <c r="G3175" s="103">
        <v>143.18</v>
      </c>
      <c r="H3175" s="104">
        <v>2008964.96</v>
      </c>
    </row>
    <row r="3176" spans="2:8" ht="15.95" customHeight="1" x14ac:dyDescent="0.2">
      <c r="B3176" s="101">
        <v>44831</v>
      </c>
      <c r="C3176" s="102">
        <v>476.30536932000001</v>
      </c>
      <c r="D3176" s="102">
        <v>444.14594970193457</v>
      </c>
      <c r="E3176" s="102">
        <v>321.12711603000002</v>
      </c>
      <c r="G3176" s="103">
        <v>143.37</v>
      </c>
      <c r="H3176" s="104">
        <v>3790154.61</v>
      </c>
    </row>
    <row r="3177" spans="2:8" ht="15.95" customHeight="1" x14ac:dyDescent="0.2">
      <c r="B3177" s="101">
        <v>44832</v>
      </c>
      <c r="C3177" s="102">
        <v>476.33859143000001</v>
      </c>
      <c r="D3177" s="102">
        <v>443.49899555149062</v>
      </c>
      <c r="E3177" s="102">
        <v>321.29021015000001</v>
      </c>
      <c r="G3177" s="103">
        <v>143.38</v>
      </c>
      <c r="H3177" s="104">
        <v>1876312.34</v>
      </c>
    </row>
    <row r="3178" spans="2:8" ht="15.95" customHeight="1" x14ac:dyDescent="0.2">
      <c r="B3178" s="101">
        <v>44833</v>
      </c>
      <c r="C3178" s="102">
        <v>474.07948805000001</v>
      </c>
      <c r="D3178" s="102">
        <v>443.1024752657346</v>
      </c>
      <c r="E3178" s="102">
        <v>321.45338722000002</v>
      </c>
      <c r="G3178" s="103">
        <v>142.69999999999999</v>
      </c>
      <c r="H3178" s="104">
        <v>3848720.52</v>
      </c>
    </row>
    <row r="3179" spans="2:8" ht="15.95" customHeight="1" x14ac:dyDescent="0.2">
      <c r="B3179" s="101">
        <v>44834</v>
      </c>
      <c r="C3179" s="102">
        <v>478.79702745999998</v>
      </c>
      <c r="D3179" s="102">
        <v>445.83190625528061</v>
      </c>
      <c r="E3179" s="102">
        <v>321.61664723000001</v>
      </c>
      <c r="G3179" s="103">
        <v>144.12</v>
      </c>
      <c r="H3179" s="104">
        <v>1666590.87</v>
      </c>
    </row>
    <row r="3180" spans="2:8" ht="15.95" customHeight="1" x14ac:dyDescent="0.2">
      <c r="B3180" s="101">
        <v>44837</v>
      </c>
      <c r="C3180" s="102">
        <v>463.29808642</v>
      </c>
      <c r="D3180" s="102">
        <v>444.6542708201406</v>
      </c>
      <c r="E3180" s="102">
        <v>321.77999017000002</v>
      </c>
      <c r="G3180" s="103">
        <v>138.69999999999999</v>
      </c>
      <c r="H3180" s="104">
        <v>5905956.1200000001</v>
      </c>
    </row>
    <row r="3181" spans="2:8" ht="15.95" customHeight="1" x14ac:dyDescent="0.2">
      <c r="B3181" s="101">
        <v>44838</v>
      </c>
      <c r="C3181" s="102">
        <v>460.75946677000002</v>
      </c>
      <c r="D3181" s="102">
        <v>444.97923857312861</v>
      </c>
      <c r="E3181" s="102">
        <v>321.94341605</v>
      </c>
      <c r="G3181" s="103">
        <v>137.94</v>
      </c>
      <c r="H3181" s="104">
        <v>4975823.34</v>
      </c>
    </row>
    <row r="3182" spans="2:8" ht="15.95" customHeight="1" x14ac:dyDescent="0.2">
      <c r="B3182" s="101">
        <v>44839</v>
      </c>
      <c r="C3182" s="102">
        <v>464.83461936999998</v>
      </c>
      <c r="D3182" s="102">
        <v>445.19091481590061</v>
      </c>
      <c r="E3182" s="102">
        <v>322.10692487</v>
      </c>
      <c r="G3182" s="103">
        <v>139.16</v>
      </c>
      <c r="H3182" s="104">
        <v>2763437.96</v>
      </c>
    </row>
    <row r="3183" spans="2:8" ht="15.95" customHeight="1" x14ac:dyDescent="0.2">
      <c r="B3183" s="101">
        <v>44840</v>
      </c>
      <c r="C3183" s="102">
        <v>462.32940260999999</v>
      </c>
      <c r="D3183" s="102">
        <v>446.54743158296054</v>
      </c>
      <c r="E3183" s="102">
        <v>322.27051662999997</v>
      </c>
      <c r="G3183" s="103">
        <v>138.41</v>
      </c>
      <c r="H3183" s="104">
        <v>3193732.73</v>
      </c>
    </row>
    <row r="3184" spans="2:8" ht="15.95" customHeight="1" x14ac:dyDescent="0.2">
      <c r="B3184" s="101">
        <v>44841</v>
      </c>
      <c r="C3184" s="102">
        <v>469.64463554999998</v>
      </c>
      <c r="D3184" s="102">
        <v>447.6251916077785</v>
      </c>
      <c r="E3184" s="102">
        <v>322.43419132999998</v>
      </c>
      <c r="G3184" s="103">
        <v>140.6</v>
      </c>
      <c r="H3184" s="104">
        <v>3489915.48</v>
      </c>
    </row>
    <row r="3185" spans="2:8" ht="15.95" customHeight="1" x14ac:dyDescent="0.2">
      <c r="B3185" s="101">
        <v>44844</v>
      </c>
      <c r="C3185" s="102">
        <v>463.03086330000002</v>
      </c>
      <c r="D3185" s="102">
        <v>446.97376542403651</v>
      </c>
      <c r="E3185" s="102">
        <v>322.59794943000003</v>
      </c>
      <c r="G3185" s="103">
        <v>138.62</v>
      </c>
      <c r="H3185" s="104">
        <v>2787515.94</v>
      </c>
    </row>
    <row r="3186" spans="2:8" ht="15.95" customHeight="1" x14ac:dyDescent="0.2">
      <c r="B3186" s="101">
        <v>44845</v>
      </c>
      <c r="C3186" s="102">
        <v>471.51519739999998</v>
      </c>
      <c r="D3186" s="102">
        <v>447.19736708893657</v>
      </c>
      <c r="E3186" s="102">
        <v>322.76179048</v>
      </c>
      <c r="G3186" s="103">
        <v>141.16</v>
      </c>
      <c r="H3186" s="104">
        <v>2098857.39</v>
      </c>
    </row>
    <row r="3187" spans="2:8" ht="15.95" customHeight="1" x14ac:dyDescent="0.2">
      <c r="B3187" s="101">
        <v>44847</v>
      </c>
      <c r="C3187" s="102">
        <v>475.62375288999999</v>
      </c>
      <c r="D3187" s="102">
        <v>446.09724689762857</v>
      </c>
      <c r="E3187" s="102">
        <v>322.92571492000002</v>
      </c>
      <c r="G3187" s="103">
        <v>142.38999999999999</v>
      </c>
      <c r="H3187" s="104">
        <v>2123033.83</v>
      </c>
    </row>
    <row r="3188" spans="2:8" ht="15.95" customHeight="1" x14ac:dyDescent="0.2">
      <c r="B3188" s="101">
        <v>44848</v>
      </c>
      <c r="C3188" s="102">
        <v>473.81999681999997</v>
      </c>
      <c r="D3188" s="102">
        <v>445.96010454315655</v>
      </c>
      <c r="E3188" s="102">
        <v>323.08972275999997</v>
      </c>
      <c r="G3188" s="103">
        <v>141.85</v>
      </c>
      <c r="H3188" s="104">
        <v>3287623.6</v>
      </c>
    </row>
    <row r="3189" spans="2:8" ht="15.95" customHeight="1" x14ac:dyDescent="0.2">
      <c r="B3189" s="101">
        <v>44851</v>
      </c>
      <c r="C3189" s="102">
        <v>473.95360837999999</v>
      </c>
      <c r="D3189" s="102">
        <v>444.57079286524458</v>
      </c>
      <c r="E3189" s="102">
        <v>323.25381355000002</v>
      </c>
      <c r="G3189" s="103">
        <v>141.88999999999999</v>
      </c>
      <c r="H3189" s="104">
        <v>2605011.87</v>
      </c>
    </row>
    <row r="3190" spans="2:8" ht="15.95" customHeight="1" x14ac:dyDescent="0.2">
      <c r="B3190" s="101">
        <v>44852</v>
      </c>
      <c r="C3190" s="102">
        <v>475.79076734</v>
      </c>
      <c r="D3190" s="102">
        <v>445.28035548186057</v>
      </c>
      <c r="E3190" s="102">
        <v>323.41798772999999</v>
      </c>
      <c r="G3190" s="103">
        <v>142.44</v>
      </c>
      <c r="H3190" s="104">
        <v>2632376.56</v>
      </c>
    </row>
    <row r="3191" spans="2:8" ht="15.95" customHeight="1" x14ac:dyDescent="0.2">
      <c r="B3191" s="101">
        <v>44853</v>
      </c>
      <c r="C3191" s="102">
        <v>475.25632109999998</v>
      </c>
      <c r="D3191" s="102">
        <v>445.18048007153857</v>
      </c>
      <c r="E3191" s="102">
        <v>323.58224532000003</v>
      </c>
      <c r="G3191" s="103">
        <v>142.28</v>
      </c>
      <c r="H3191" s="104">
        <v>2258967.2999999998</v>
      </c>
    </row>
    <row r="3192" spans="2:8" ht="15.95" customHeight="1" x14ac:dyDescent="0.2">
      <c r="B3192" s="101">
        <v>44854</v>
      </c>
      <c r="C3192" s="102">
        <v>473.48596792000001</v>
      </c>
      <c r="D3192" s="102">
        <v>446.06296130901063</v>
      </c>
      <c r="E3192" s="102">
        <v>323.74658631</v>
      </c>
      <c r="G3192" s="103">
        <v>141.75</v>
      </c>
      <c r="H3192" s="104">
        <v>1985310.48</v>
      </c>
    </row>
    <row r="3193" spans="2:8" ht="15.95" customHeight="1" x14ac:dyDescent="0.2">
      <c r="B3193" s="101">
        <v>44855</v>
      </c>
      <c r="C3193" s="102">
        <v>471.98283787000003</v>
      </c>
      <c r="D3193" s="102">
        <v>447.06171541223074</v>
      </c>
      <c r="E3193" s="102">
        <v>323.91101071000003</v>
      </c>
      <c r="G3193" s="103">
        <v>141.30000000000001</v>
      </c>
      <c r="H3193" s="104">
        <v>1807141.68</v>
      </c>
    </row>
    <row r="3194" spans="2:8" ht="15.95" customHeight="1" x14ac:dyDescent="0.2">
      <c r="B3194" s="101">
        <v>44858</v>
      </c>
      <c r="C3194" s="102">
        <v>468.34192284</v>
      </c>
      <c r="D3194" s="102">
        <v>446.18370620805672</v>
      </c>
      <c r="E3194" s="102">
        <v>324.07551897000002</v>
      </c>
      <c r="G3194" s="103">
        <v>140.21</v>
      </c>
      <c r="H3194" s="104">
        <v>1774049.54</v>
      </c>
    </row>
    <row r="3195" spans="2:8" ht="15.95" customHeight="1" x14ac:dyDescent="0.2">
      <c r="B3195" s="101">
        <v>44859</v>
      </c>
      <c r="C3195" s="102">
        <v>468.44213151000002</v>
      </c>
      <c r="D3195" s="102">
        <v>446.21501044114268</v>
      </c>
      <c r="E3195" s="102">
        <v>324.24011063</v>
      </c>
      <c r="G3195" s="103">
        <v>140.24</v>
      </c>
      <c r="H3195" s="104">
        <v>1700342.81</v>
      </c>
    </row>
    <row r="3196" spans="2:8" ht="15.95" customHeight="1" x14ac:dyDescent="0.2">
      <c r="B3196" s="101">
        <v>44860</v>
      </c>
      <c r="C3196" s="102">
        <v>468.30851995</v>
      </c>
      <c r="D3196" s="102">
        <v>445.86171981060068</v>
      </c>
      <c r="E3196" s="102">
        <v>324.40478568999998</v>
      </c>
      <c r="G3196" s="103">
        <v>140.19999999999999</v>
      </c>
      <c r="H3196" s="104">
        <v>1709618.78</v>
      </c>
    </row>
    <row r="3197" spans="2:8" ht="15.95" customHeight="1" x14ac:dyDescent="0.2">
      <c r="B3197" s="101">
        <v>44861</v>
      </c>
      <c r="C3197" s="102">
        <v>466.60497255000001</v>
      </c>
      <c r="D3197" s="102">
        <v>446.06296130901063</v>
      </c>
      <c r="E3197" s="102">
        <v>324.56954461999999</v>
      </c>
      <c r="G3197" s="103">
        <v>139.69</v>
      </c>
      <c r="H3197" s="104">
        <v>1804095.07</v>
      </c>
    </row>
    <row r="3198" spans="2:8" ht="15.95" customHeight="1" x14ac:dyDescent="0.2">
      <c r="B3198" s="101">
        <v>44862</v>
      </c>
      <c r="C3198" s="102">
        <v>466.87219567</v>
      </c>
      <c r="D3198" s="102">
        <v>446.26271212965463</v>
      </c>
      <c r="E3198" s="102">
        <v>324.73438694999999</v>
      </c>
      <c r="G3198" s="103">
        <v>139.77000000000001</v>
      </c>
      <c r="H3198" s="104">
        <v>1385989.97</v>
      </c>
    </row>
    <row r="3199" spans="2:8" ht="15.95" customHeight="1" x14ac:dyDescent="0.2">
      <c r="B3199" s="101">
        <v>44865</v>
      </c>
      <c r="C3199" s="102">
        <v>465.76990030000002</v>
      </c>
      <c r="D3199" s="102">
        <v>445.92880031007059</v>
      </c>
      <c r="E3199" s="102">
        <v>324.89931315000001</v>
      </c>
      <c r="G3199" s="103">
        <v>139.44</v>
      </c>
      <c r="H3199" s="104">
        <v>1779960.2</v>
      </c>
    </row>
    <row r="3200" spans="2:8" ht="15.95" customHeight="1" x14ac:dyDescent="0.2">
      <c r="B3200" s="101">
        <v>44866</v>
      </c>
      <c r="C3200" s="102">
        <v>463.38495417000001</v>
      </c>
      <c r="D3200" s="102">
        <v>445.58594442389062</v>
      </c>
      <c r="E3200" s="102">
        <v>325.06432321</v>
      </c>
      <c r="G3200" s="103">
        <v>137.94999999999999</v>
      </c>
      <c r="H3200" s="104">
        <v>2769086.11</v>
      </c>
    </row>
    <row r="3201" spans="2:8" ht="15.95" customHeight="1" x14ac:dyDescent="0.2">
      <c r="B3201" s="101">
        <v>44868</v>
      </c>
      <c r="C3201" s="102">
        <v>468.69229905999998</v>
      </c>
      <c r="D3201" s="102">
        <v>445.52631731325062</v>
      </c>
      <c r="E3201" s="102">
        <v>325.22941714000001</v>
      </c>
      <c r="G3201" s="103">
        <v>139.53</v>
      </c>
      <c r="H3201" s="104">
        <v>1446350.76</v>
      </c>
    </row>
    <row r="3202" spans="2:8" ht="15.95" customHeight="1" x14ac:dyDescent="0.2">
      <c r="B3202" s="101">
        <v>44869</v>
      </c>
      <c r="C3202" s="102">
        <v>465.19885685999998</v>
      </c>
      <c r="D3202" s="102">
        <v>446.16879943039663</v>
      </c>
      <c r="E3202" s="102">
        <v>325.39459493999999</v>
      </c>
      <c r="G3202" s="103">
        <v>138.49</v>
      </c>
      <c r="H3202" s="104">
        <v>1613256.35</v>
      </c>
    </row>
    <row r="3203" spans="2:8" ht="15.95" customHeight="1" x14ac:dyDescent="0.2">
      <c r="B3203" s="101">
        <v>44872</v>
      </c>
      <c r="C3203" s="102">
        <v>462.17568571999999</v>
      </c>
      <c r="D3203" s="102">
        <v>445.29377158175464</v>
      </c>
      <c r="E3203" s="102">
        <v>325.55985659999999</v>
      </c>
      <c r="G3203" s="103">
        <v>137.59</v>
      </c>
      <c r="H3203" s="104">
        <v>2775429.22</v>
      </c>
    </row>
    <row r="3204" spans="2:8" ht="15.95" customHeight="1" x14ac:dyDescent="0.2">
      <c r="B3204" s="101">
        <v>44873</v>
      </c>
      <c r="C3204" s="102">
        <v>460.02587512999997</v>
      </c>
      <c r="D3204" s="102">
        <v>444.72433267514265</v>
      </c>
      <c r="E3204" s="102">
        <v>325.72520212000001</v>
      </c>
      <c r="G3204" s="103">
        <v>136.94999999999999</v>
      </c>
      <c r="H3204" s="104">
        <v>1421666.17</v>
      </c>
    </row>
    <row r="3205" spans="2:8" ht="15.95" customHeight="1" x14ac:dyDescent="0.2">
      <c r="B3205" s="101">
        <v>44874</v>
      </c>
      <c r="C3205" s="102">
        <v>447.86600899000001</v>
      </c>
      <c r="D3205" s="102">
        <v>442.60309821412466</v>
      </c>
      <c r="E3205" s="102">
        <v>325.89063150999999</v>
      </c>
      <c r="G3205" s="103">
        <v>133.33000000000001</v>
      </c>
      <c r="H3205" s="104">
        <v>2432428.0499999998</v>
      </c>
    </row>
    <row r="3206" spans="2:8" ht="15.95" customHeight="1" x14ac:dyDescent="0.2">
      <c r="B3206" s="101">
        <v>44875</v>
      </c>
      <c r="C3206" s="102">
        <v>442.12198382000003</v>
      </c>
      <c r="D3206" s="102">
        <v>438.48882757996466</v>
      </c>
      <c r="E3206" s="102">
        <v>326.05614477</v>
      </c>
      <c r="G3206" s="103">
        <v>131.62</v>
      </c>
      <c r="H3206" s="104">
        <v>2364098.91</v>
      </c>
    </row>
    <row r="3207" spans="2:8" ht="15.95" customHeight="1" x14ac:dyDescent="0.2">
      <c r="B3207" s="101">
        <v>44876</v>
      </c>
      <c r="C3207" s="102">
        <v>442.02121145000001</v>
      </c>
      <c r="D3207" s="102">
        <v>437.47069466578671</v>
      </c>
      <c r="E3207" s="102">
        <v>326.22174236000001</v>
      </c>
      <c r="G3207" s="103">
        <v>131.59</v>
      </c>
      <c r="H3207" s="104">
        <v>1607720.14</v>
      </c>
    </row>
    <row r="3208" spans="2:8" ht="15.95" customHeight="1" x14ac:dyDescent="0.2">
      <c r="B3208" s="101">
        <v>44879</v>
      </c>
      <c r="C3208" s="102">
        <v>442.39071015000002</v>
      </c>
      <c r="D3208" s="102">
        <v>436.94597609215475</v>
      </c>
      <c r="E3208" s="102">
        <v>326.38742380999997</v>
      </c>
      <c r="G3208" s="103">
        <v>131.69999999999999</v>
      </c>
      <c r="H3208" s="104">
        <v>2037342.43</v>
      </c>
    </row>
    <row r="3209" spans="2:8" ht="15.95" customHeight="1" x14ac:dyDescent="0.2">
      <c r="B3209" s="101">
        <v>44881</v>
      </c>
      <c r="C3209" s="102">
        <v>447.53010109000002</v>
      </c>
      <c r="D3209" s="102">
        <v>434.44312812304076</v>
      </c>
      <c r="E3209" s="102">
        <v>326.55318958999999</v>
      </c>
      <c r="G3209" s="103">
        <v>133.22999999999999</v>
      </c>
      <c r="H3209" s="104">
        <v>1753075.83</v>
      </c>
    </row>
    <row r="3210" spans="2:8" ht="15.95" customHeight="1" x14ac:dyDescent="0.2">
      <c r="B3210" s="101">
        <v>44882</v>
      </c>
      <c r="C3210" s="102">
        <v>433.32119673</v>
      </c>
      <c r="D3210" s="102">
        <v>426.93160286016678</v>
      </c>
      <c r="E3210" s="102">
        <v>326.7190397</v>
      </c>
      <c r="G3210" s="103">
        <v>129</v>
      </c>
      <c r="H3210" s="104">
        <v>2740930.31</v>
      </c>
    </row>
    <row r="3211" spans="2:8" ht="15.95" customHeight="1" x14ac:dyDescent="0.2">
      <c r="B3211" s="101">
        <v>44883</v>
      </c>
      <c r="C3211" s="102">
        <v>436.68027576999998</v>
      </c>
      <c r="D3211" s="102">
        <v>429.05880003224871</v>
      </c>
      <c r="E3211" s="102">
        <v>326.88497367000002</v>
      </c>
      <c r="G3211" s="103">
        <v>130</v>
      </c>
      <c r="H3211" s="104">
        <v>1657526.5</v>
      </c>
    </row>
    <row r="3212" spans="2:8" ht="15.95" customHeight="1" x14ac:dyDescent="0.2">
      <c r="B3212" s="101">
        <v>44886</v>
      </c>
      <c r="C3212" s="102">
        <v>426.09917677999999</v>
      </c>
      <c r="D3212" s="102">
        <v>427.50402312231068</v>
      </c>
      <c r="E3212" s="102">
        <v>327.05099197999999</v>
      </c>
      <c r="G3212" s="103">
        <v>126.85</v>
      </c>
      <c r="H3212" s="104">
        <v>2184639.0699999998</v>
      </c>
    </row>
    <row r="3213" spans="2:8" ht="15.95" customHeight="1" x14ac:dyDescent="0.2">
      <c r="B3213" s="101">
        <v>44887</v>
      </c>
      <c r="C3213" s="102">
        <v>420.42233320000003</v>
      </c>
      <c r="D3213" s="102">
        <v>427.30278162390073</v>
      </c>
      <c r="E3213" s="102">
        <v>327.21709461</v>
      </c>
      <c r="G3213" s="103">
        <v>125.16</v>
      </c>
      <c r="H3213" s="104">
        <v>2255966.6800000002</v>
      </c>
    </row>
    <row r="3214" spans="2:8" ht="15.95" customHeight="1" x14ac:dyDescent="0.2">
      <c r="B3214" s="101">
        <v>44888</v>
      </c>
      <c r="C3214" s="102">
        <v>421.56442006999998</v>
      </c>
      <c r="D3214" s="102">
        <v>426.16241313291073</v>
      </c>
      <c r="E3214" s="102">
        <v>327.38328157000001</v>
      </c>
      <c r="G3214" s="103">
        <v>125.5</v>
      </c>
      <c r="H3214" s="104">
        <v>1578644.36</v>
      </c>
    </row>
    <row r="3215" spans="2:8" ht="15.95" customHeight="1" x14ac:dyDescent="0.2">
      <c r="B3215" s="101">
        <v>44889</v>
      </c>
      <c r="C3215" s="102">
        <v>425.89763204000002</v>
      </c>
      <c r="D3215" s="102">
        <v>426.11769279993075</v>
      </c>
      <c r="E3215" s="102">
        <v>327.54955332999998</v>
      </c>
      <c r="G3215" s="103">
        <v>126.79</v>
      </c>
      <c r="H3215" s="104">
        <v>921635.81</v>
      </c>
    </row>
    <row r="3216" spans="2:8" ht="15.95" customHeight="1" x14ac:dyDescent="0.2">
      <c r="B3216" s="101">
        <v>44890</v>
      </c>
      <c r="C3216" s="102">
        <v>426.93894654000002</v>
      </c>
      <c r="D3216" s="102">
        <v>425.24415562905472</v>
      </c>
      <c r="E3216" s="102">
        <v>327.71590940999999</v>
      </c>
      <c r="G3216" s="103">
        <v>127.1</v>
      </c>
      <c r="H3216" s="104">
        <v>1146288.3999999999</v>
      </c>
    </row>
    <row r="3217" spans="2:8" ht="15.95" customHeight="1" x14ac:dyDescent="0.2">
      <c r="B3217" s="101">
        <v>44893</v>
      </c>
      <c r="C3217" s="102">
        <v>421.90032797999999</v>
      </c>
      <c r="D3217" s="102">
        <v>424.92067855383272</v>
      </c>
      <c r="E3217" s="102">
        <v>327.88234982</v>
      </c>
      <c r="G3217" s="103">
        <v>125.6</v>
      </c>
      <c r="H3217" s="104">
        <v>1962793.08</v>
      </c>
    </row>
    <row r="3218" spans="2:8" ht="15.95" customHeight="1" x14ac:dyDescent="0.2">
      <c r="B3218" s="101">
        <v>44894</v>
      </c>
      <c r="C3218" s="102">
        <v>420.25437923999999</v>
      </c>
      <c r="D3218" s="102">
        <v>425.03546074181475</v>
      </c>
      <c r="E3218" s="102">
        <v>328.04887502999998</v>
      </c>
      <c r="G3218" s="103">
        <v>125.11</v>
      </c>
      <c r="H3218" s="104">
        <v>1846815.73</v>
      </c>
    </row>
    <row r="3219" spans="2:8" ht="15.95" customHeight="1" x14ac:dyDescent="0.2">
      <c r="B3219" s="101">
        <v>44895</v>
      </c>
      <c r="C3219" s="102">
        <v>425.69608729999999</v>
      </c>
      <c r="D3219" s="102">
        <v>427.40861974528679</v>
      </c>
      <c r="E3219" s="102">
        <v>328.21548455999999</v>
      </c>
      <c r="G3219" s="103">
        <v>126.73</v>
      </c>
      <c r="H3219" s="104">
        <v>1445233.51</v>
      </c>
    </row>
    <row r="3220" spans="2:8" ht="15.95" customHeight="1" x14ac:dyDescent="0.2">
      <c r="B3220" s="101">
        <v>44896</v>
      </c>
      <c r="C3220" s="102">
        <v>439.21561369</v>
      </c>
      <c r="D3220" s="102">
        <v>428.99917292160882</v>
      </c>
      <c r="E3220" s="102">
        <v>328.38217888999998</v>
      </c>
      <c r="G3220" s="103">
        <v>129.94999999999999</v>
      </c>
      <c r="H3220" s="104">
        <v>2335193.92</v>
      </c>
    </row>
    <row r="3221" spans="2:8" ht="15.95" customHeight="1" x14ac:dyDescent="0.2">
      <c r="B3221" s="101">
        <v>44897</v>
      </c>
      <c r="C3221" s="102">
        <v>440.43237105999998</v>
      </c>
      <c r="D3221" s="102">
        <v>431.35593446965476</v>
      </c>
      <c r="E3221" s="102">
        <v>328.54895754</v>
      </c>
      <c r="G3221" s="103">
        <v>130.31</v>
      </c>
      <c r="H3221" s="104">
        <v>1381816.94</v>
      </c>
    </row>
    <row r="3222" spans="2:8" ht="15.95" customHeight="1" x14ac:dyDescent="0.2">
      <c r="B3222" s="101">
        <v>44900</v>
      </c>
      <c r="C3222" s="102">
        <v>437.39047763000002</v>
      </c>
      <c r="D3222" s="102">
        <v>430.6672413417628</v>
      </c>
      <c r="E3222" s="102">
        <v>328.71582099</v>
      </c>
      <c r="G3222" s="103">
        <v>129.41</v>
      </c>
      <c r="H3222" s="104">
        <v>1889951.93</v>
      </c>
    </row>
    <row r="3223" spans="2:8" ht="15.95" customHeight="1" x14ac:dyDescent="0.2">
      <c r="B3223" s="101">
        <v>44901</v>
      </c>
      <c r="C3223" s="102">
        <v>436.57930604000001</v>
      </c>
      <c r="D3223" s="102">
        <v>429.55072369502875</v>
      </c>
      <c r="E3223" s="102">
        <v>328.88276923000001</v>
      </c>
      <c r="G3223" s="103">
        <v>129.16999999999999</v>
      </c>
      <c r="H3223" s="104">
        <v>1532641.46</v>
      </c>
    </row>
    <row r="3224" spans="2:8" ht="15.95" customHeight="1" x14ac:dyDescent="0.2">
      <c r="B3224" s="101">
        <v>44902</v>
      </c>
      <c r="C3224" s="102">
        <v>429.31256060999999</v>
      </c>
      <c r="D3224" s="102">
        <v>428.75022973468674</v>
      </c>
      <c r="E3224" s="102">
        <v>329.04980225999998</v>
      </c>
      <c r="G3224" s="103">
        <v>127.02</v>
      </c>
      <c r="H3224" s="104">
        <v>2207005.5499999998</v>
      </c>
    </row>
    <row r="3225" spans="2:8" ht="15.95" customHeight="1" x14ac:dyDescent="0.2">
      <c r="B3225" s="101">
        <v>44903</v>
      </c>
      <c r="C3225" s="102">
        <v>423.93854886999998</v>
      </c>
      <c r="D3225" s="102">
        <v>426.77806305026871</v>
      </c>
      <c r="E3225" s="102">
        <v>329.21692008999997</v>
      </c>
      <c r="G3225" s="103">
        <v>125.43</v>
      </c>
      <c r="H3225" s="104">
        <v>1643934.22</v>
      </c>
    </row>
    <row r="3226" spans="2:8" ht="15.95" customHeight="1" x14ac:dyDescent="0.2">
      <c r="B3226" s="101">
        <v>44904</v>
      </c>
      <c r="C3226" s="102">
        <v>424.14134175999999</v>
      </c>
      <c r="D3226" s="102">
        <v>427.26998671304875</v>
      </c>
      <c r="E3226" s="102">
        <v>329.38412269999998</v>
      </c>
      <c r="G3226" s="103">
        <v>125.49</v>
      </c>
      <c r="H3226" s="104">
        <v>841147.4</v>
      </c>
    </row>
    <row r="3227" spans="2:8" ht="15.95" customHeight="1" x14ac:dyDescent="0.2">
      <c r="B3227" s="101">
        <v>44907</v>
      </c>
      <c r="C3227" s="102">
        <v>419.81509332000002</v>
      </c>
      <c r="D3227" s="102">
        <v>424.36167439158271</v>
      </c>
      <c r="E3227" s="102">
        <v>329.55141057999998</v>
      </c>
      <c r="G3227" s="103">
        <v>124.21</v>
      </c>
      <c r="H3227" s="104">
        <v>1582723.99</v>
      </c>
    </row>
    <row r="3228" spans="2:8" ht="15.95" customHeight="1" x14ac:dyDescent="0.2">
      <c r="B3228" s="101">
        <v>44908</v>
      </c>
      <c r="C3228" s="102">
        <v>413.69750762000001</v>
      </c>
      <c r="D3228" s="102">
        <v>421.43994597022271</v>
      </c>
      <c r="E3228" s="102">
        <v>329.71878323999999</v>
      </c>
      <c r="G3228" s="103">
        <v>122.4</v>
      </c>
      <c r="H3228" s="104">
        <v>1660471.92</v>
      </c>
    </row>
    <row r="3229" spans="2:8" ht="15.95" customHeight="1" x14ac:dyDescent="0.2">
      <c r="B3229" s="101">
        <v>44909</v>
      </c>
      <c r="C3229" s="102">
        <v>413.02153129999999</v>
      </c>
      <c r="D3229" s="102">
        <v>417.66853122224268</v>
      </c>
      <c r="E3229" s="102">
        <v>329.88624116</v>
      </c>
      <c r="G3229" s="103">
        <v>122.2</v>
      </c>
      <c r="H3229" s="104">
        <v>1880317.98</v>
      </c>
    </row>
    <row r="3230" spans="2:8" ht="15.95" customHeight="1" x14ac:dyDescent="0.2">
      <c r="B3230" s="101">
        <v>44910</v>
      </c>
      <c r="C3230" s="102">
        <v>408.96567339000001</v>
      </c>
      <c r="D3230" s="102">
        <v>415.31475102972865</v>
      </c>
      <c r="E3230" s="102">
        <v>330.05378387000002</v>
      </c>
      <c r="G3230" s="103">
        <v>121</v>
      </c>
      <c r="H3230" s="104">
        <v>1564567.97</v>
      </c>
    </row>
    <row r="3231" spans="2:8" ht="15.95" customHeight="1" x14ac:dyDescent="0.2">
      <c r="B3231" s="101">
        <v>44911</v>
      </c>
      <c r="C3231" s="102">
        <v>414.33968513000002</v>
      </c>
      <c r="D3231" s="102">
        <v>414.47997148076865</v>
      </c>
      <c r="E3231" s="102">
        <v>330.22141183999997</v>
      </c>
      <c r="G3231" s="103">
        <v>122.59</v>
      </c>
      <c r="H3231" s="104">
        <v>1429158.58</v>
      </c>
    </row>
    <row r="3232" spans="2:8" ht="15.95" customHeight="1" x14ac:dyDescent="0.2">
      <c r="B3232" s="101">
        <v>44914</v>
      </c>
      <c r="C3232" s="102">
        <v>406.43076219</v>
      </c>
      <c r="D3232" s="102">
        <v>411.78035404654264</v>
      </c>
      <c r="E3232" s="102">
        <v>330.3891246</v>
      </c>
      <c r="G3232" s="103">
        <v>120.25</v>
      </c>
      <c r="H3232" s="104">
        <v>2055454.41</v>
      </c>
    </row>
    <row r="3233" spans="2:8" ht="15.95" customHeight="1" x14ac:dyDescent="0.2">
      <c r="B3233" s="101">
        <v>44915</v>
      </c>
      <c r="C3233" s="102">
        <v>407.91791009000002</v>
      </c>
      <c r="D3233" s="102">
        <v>414.33984777076466</v>
      </c>
      <c r="E3233" s="102">
        <v>330.55692262000002</v>
      </c>
      <c r="G3233" s="103">
        <v>120.69</v>
      </c>
      <c r="H3233" s="104">
        <v>1805548.34</v>
      </c>
    </row>
    <row r="3234" spans="2:8" ht="15.95" customHeight="1" x14ac:dyDescent="0.2">
      <c r="B3234" s="101">
        <v>44916</v>
      </c>
      <c r="C3234" s="102">
        <v>411.29779169</v>
      </c>
      <c r="D3234" s="102">
        <v>417.34803550255265</v>
      </c>
      <c r="E3234" s="102">
        <v>330.72480589000003</v>
      </c>
      <c r="G3234" s="103">
        <v>121.69</v>
      </c>
      <c r="H3234" s="104">
        <v>1624414.73</v>
      </c>
    </row>
    <row r="3235" spans="2:8" ht="15.95" customHeight="1" x14ac:dyDescent="0.2">
      <c r="B3235" s="101">
        <v>44917</v>
      </c>
      <c r="C3235" s="102">
        <v>413.86650170000001</v>
      </c>
      <c r="D3235" s="102">
        <v>417.55971174532471</v>
      </c>
      <c r="E3235" s="102">
        <v>330.89277442000002</v>
      </c>
      <c r="G3235" s="103">
        <v>122.45</v>
      </c>
      <c r="H3235" s="104">
        <v>2163526.4300000002</v>
      </c>
    </row>
    <row r="3236" spans="2:8" ht="15.95" customHeight="1" x14ac:dyDescent="0.2">
      <c r="B3236" s="101">
        <v>44918</v>
      </c>
      <c r="C3236" s="102">
        <v>413.86650170000001</v>
      </c>
      <c r="D3236" s="102">
        <v>420.37560204529876</v>
      </c>
      <c r="E3236" s="102">
        <v>331.0608282</v>
      </c>
      <c r="G3236" s="103">
        <v>122.45</v>
      </c>
      <c r="H3236" s="104">
        <v>1547467.96</v>
      </c>
    </row>
    <row r="3237" spans="2:8" ht="15.95" customHeight="1" x14ac:dyDescent="0.2">
      <c r="B3237" s="101">
        <v>44921</v>
      </c>
      <c r="C3237" s="102">
        <v>413.66370881</v>
      </c>
      <c r="D3237" s="102">
        <v>421.41311377043468</v>
      </c>
      <c r="E3237" s="102">
        <v>331.22896771000001</v>
      </c>
      <c r="G3237" s="103">
        <v>122.39</v>
      </c>
      <c r="H3237" s="104">
        <v>1192652.74</v>
      </c>
    </row>
    <row r="3238" spans="2:8" ht="15.95" customHeight="1" x14ac:dyDescent="0.2">
      <c r="B3238" s="101">
        <v>44922</v>
      </c>
      <c r="C3238" s="102">
        <v>413.39331828000002</v>
      </c>
      <c r="D3238" s="102">
        <v>422.5266500616367</v>
      </c>
      <c r="E3238" s="102">
        <v>331.39719245999999</v>
      </c>
      <c r="G3238" s="103">
        <v>122.31</v>
      </c>
      <c r="H3238" s="104">
        <v>1070441.07</v>
      </c>
    </row>
    <row r="3239" spans="2:8" ht="15.95" customHeight="1" x14ac:dyDescent="0.2">
      <c r="B3239" s="101">
        <v>44923</v>
      </c>
      <c r="C3239" s="102">
        <v>425.62848966000001</v>
      </c>
      <c r="D3239" s="102">
        <v>424.92067855383272</v>
      </c>
      <c r="E3239" s="102">
        <v>331.56550248000002</v>
      </c>
      <c r="G3239" s="103">
        <v>125.93</v>
      </c>
      <c r="H3239" s="104">
        <v>1235487.52</v>
      </c>
    </row>
    <row r="3240" spans="2:8" ht="15.95" customHeight="1" x14ac:dyDescent="0.2">
      <c r="B3240" s="101">
        <v>44924</v>
      </c>
      <c r="C3240" s="102">
        <v>415.75923540000002</v>
      </c>
      <c r="D3240" s="102">
        <v>427.39669432315878</v>
      </c>
      <c r="E3240" s="102">
        <v>331.73389821000001</v>
      </c>
      <c r="G3240" s="103">
        <v>123.01</v>
      </c>
      <c r="H3240" s="104">
        <v>2219690.3199999998</v>
      </c>
    </row>
    <row r="3241" spans="2:8" ht="15.95" customHeight="1" x14ac:dyDescent="0.2">
      <c r="B3241" s="101">
        <v>44928</v>
      </c>
      <c r="C3241" s="102">
        <v>421.55687874</v>
      </c>
      <c r="D3241" s="102">
        <v>426.49781563026079</v>
      </c>
      <c r="E3241" s="102">
        <v>332.07094590999998</v>
      </c>
      <c r="G3241" s="103">
        <v>123.61</v>
      </c>
      <c r="H3241" s="104">
        <v>1824012.56</v>
      </c>
    </row>
    <row r="3242" spans="2:8" ht="15.95" customHeight="1" x14ac:dyDescent="0.2">
      <c r="B3242" s="101">
        <v>44929</v>
      </c>
      <c r="C3242" s="102">
        <v>421.55687874</v>
      </c>
      <c r="D3242" s="102">
        <v>425.61980642608683</v>
      </c>
      <c r="E3242" s="102">
        <v>332.23959832999998</v>
      </c>
      <c r="G3242" s="103">
        <v>123.61</v>
      </c>
      <c r="H3242" s="104">
        <v>1434016.33</v>
      </c>
    </row>
    <row r="3243" spans="2:8" ht="15.95" customHeight="1" x14ac:dyDescent="0.2">
      <c r="B3243" s="101">
        <v>44930</v>
      </c>
      <c r="C3243" s="102">
        <v>405.83503414</v>
      </c>
      <c r="D3243" s="102">
        <v>424.38105320254084</v>
      </c>
      <c r="E3243" s="102">
        <v>332.40833648</v>
      </c>
      <c r="G3243" s="103">
        <v>119</v>
      </c>
      <c r="H3243" s="104">
        <v>3384861.03</v>
      </c>
    </row>
    <row r="3244" spans="2:8" ht="15.95" customHeight="1" x14ac:dyDescent="0.2">
      <c r="B3244" s="101">
        <v>44931</v>
      </c>
      <c r="C3244" s="102">
        <v>403.61828816000002</v>
      </c>
      <c r="D3244" s="102">
        <v>425.7167004808768</v>
      </c>
      <c r="E3244" s="102">
        <v>332.57716034999999</v>
      </c>
      <c r="G3244" s="103">
        <v>118.35</v>
      </c>
      <c r="H3244" s="104">
        <v>2199570.9</v>
      </c>
    </row>
    <row r="3245" spans="2:8" ht="15.95" customHeight="1" x14ac:dyDescent="0.2">
      <c r="B3245" s="101">
        <v>44932</v>
      </c>
      <c r="C3245" s="102">
        <v>396.49059721999998</v>
      </c>
      <c r="D3245" s="102">
        <v>424.98924973106875</v>
      </c>
      <c r="E3245" s="102">
        <v>332.74606992999998</v>
      </c>
      <c r="G3245" s="103">
        <v>116.26</v>
      </c>
      <c r="H3245" s="104">
        <v>5044687.1399999997</v>
      </c>
    </row>
    <row r="3246" spans="2:8" ht="15.95" customHeight="1" x14ac:dyDescent="0.2">
      <c r="B3246" s="101">
        <v>44935</v>
      </c>
      <c r="C3246" s="102">
        <v>397.78654103000002</v>
      </c>
      <c r="D3246" s="102">
        <v>424.14999814881077</v>
      </c>
      <c r="E3246" s="102">
        <v>332.91506522999998</v>
      </c>
      <c r="G3246" s="103">
        <v>116.64</v>
      </c>
      <c r="H3246" s="104">
        <v>2498982.81</v>
      </c>
    </row>
    <row r="3247" spans="2:8" ht="15.95" customHeight="1" x14ac:dyDescent="0.2">
      <c r="B3247" s="101">
        <v>44936</v>
      </c>
      <c r="C3247" s="102">
        <v>393.04611499999999</v>
      </c>
      <c r="D3247" s="102">
        <v>424.15596085987477</v>
      </c>
      <c r="E3247" s="102">
        <v>333.08414625</v>
      </c>
      <c r="G3247" s="103">
        <v>115.25</v>
      </c>
      <c r="H3247" s="104">
        <v>1834820.74</v>
      </c>
    </row>
    <row r="3248" spans="2:8" ht="15.95" customHeight="1" x14ac:dyDescent="0.2">
      <c r="B3248" s="101">
        <v>44937</v>
      </c>
      <c r="C3248" s="102">
        <v>382.16700778000001</v>
      </c>
      <c r="D3248" s="102">
        <v>423.21385251176281</v>
      </c>
      <c r="E3248" s="102">
        <v>333.25331299999999</v>
      </c>
      <c r="G3248" s="103">
        <v>112.06</v>
      </c>
      <c r="H3248" s="104">
        <v>3886240.51</v>
      </c>
    </row>
    <row r="3249" spans="2:8" ht="15.95" customHeight="1" x14ac:dyDescent="0.2">
      <c r="B3249" s="101">
        <v>44938</v>
      </c>
      <c r="C3249" s="102">
        <v>382.47394184000001</v>
      </c>
      <c r="D3249" s="102">
        <v>422.35820347407878</v>
      </c>
      <c r="E3249" s="102">
        <v>333.42256592000001</v>
      </c>
      <c r="G3249" s="103">
        <v>112.15</v>
      </c>
      <c r="H3249" s="104">
        <v>3038060.5</v>
      </c>
    </row>
    <row r="3250" spans="2:8" ht="15.95" customHeight="1" x14ac:dyDescent="0.2">
      <c r="B3250" s="101">
        <v>44939</v>
      </c>
      <c r="C3250" s="102">
        <v>385.37276351000003</v>
      </c>
      <c r="D3250" s="102">
        <v>423.16466014548479</v>
      </c>
      <c r="E3250" s="102">
        <v>333.59190455999999</v>
      </c>
      <c r="G3250" s="103">
        <v>113</v>
      </c>
      <c r="H3250" s="104">
        <v>2267610.73</v>
      </c>
    </row>
    <row r="3251" spans="2:8" ht="15.95" customHeight="1" x14ac:dyDescent="0.2">
      <c r="B3251" s="101">
        <v>44942</v>
      </c>
      <c r="C3251" s="102">
        <v>395.60389882999999</v>
      </c>
      <c r="D3251" s="102">
        <v>423.47024908751484</v>
      </c>
      <c r="E3251" s="102">
        <v>333.76132939000001</v>
      </c>
      <c r="G3251" s="103">
        <v>116</v>
      </c>
      <c r="H3251" s="104">
        <v>2028182.31</v>
      </c>
    </row>
    <row r="3252" spans="2:8" ht="15.95" customHeight="1" x14ac:dyDescent="0.2">
      <c r="B3252" s="101">
        <v>44943</v>
      </c>
      <c r="C3252" s="102">
        <v>387.72592464000002</v>
      </c>
      <c r="D3252" s="102">
        <v>423.05882202409884</v>
      </c>
      <c r="E3252" s="102">
        <v>333.93084039000001</v>
      </c>
      <c r="G3252" s="103">
        <v>113.69</v>
      </c>
      <c r="H3252" s="104">
        <v>2530185.2599999998</v>
      </c>
    </row>
    <row r="3253" spans="2:8" ht="15.95" customHeight="1" x14ac:dyDescent="0.2">
      <c r="B3253" s="101">
        <v>44944</v>
      </c>
      <c r="C3253" s="102">
        <v>390.21550089999999</v>
      </c>
      <c r="D3253" s="102">
        <v>423.16316946771889</v>
      </c>
      <c r="E3253" s="102">
        <v>334.10043711999998</v>
      </c>
      <c r="G3253" s="103">
        <v>114.42</v>
      </c>
      <c r="H3253" s="104">
        <v>1771520.7</v>
      </c>
    </row>
    <row r="3254" spans="2:8" ht="15.95" customHeight="1" x14ac:dyDescent="0.2">
      <c r="B3254" s="101">
        <v>44945</v>
      </c>
      <c r="C3254" s="102">
        <v>386.02073541999999</v>
      </c>
      <c r="D3254" s="102">
        <v>421.10454347287288</v>
      </c>
      <c r="E3254" s="102">
        <v>334.27012002999999</v>
      </c>
      <c r="G3254" s="103">
        <v>113.19</v>
      </c>
      <c r="H3254" s="104">
        <v>2000729.1</v>
      </c>
    </row>
    <row r="3255" spans="2:8" ht="15.95" customHeight="1" x14ac:dyDescent="0.2">
      <c r="B3255" s="101">
        <v>44946</v>
      </c>
      <c r="C3255" s="102">
        <v>384.65658403999998</v>
      </c>
      <c r="D3255" s="102">
        <v>421.3654120819229</v>
      </c>
      <c r="E3255" s="102">
        <v>334.43988911999998</v>
      </c>
      <c r="G3255" s="103">
        <v>112.79</v>
      </c>
      <c r="H3255" s="104">
        <v>2628026.7799999998</v>
      </c>
    </row>
    <row r="3256" spans="2:8" ht="15.95" customHeight="1" x14ac:dyDescent="0.2">
      <c r="B3256" s="101">
        <v>44949</v>
      </c>
      <c r="C3256" s="102">
        <v>384.21323483999998</v>
      </c>
      <c r="D3256" s="102">
        <v>419.75398941687689</v>
      </c>
      <c r="E3256" s="102">
        <v>334.60974439</v>
      </c>
      <c r="G3256" s="103">
        <v>112.66</v>
      </c>
      <c r="H3256" s="104">
        <v>2494784.2599999998</v>
      </c>
    </row>
    <row r="3257" spans="2:8" ht="15.95" customHeight="1" x14ac:dyDescent="0.2">
      <c r="B3257" s="101">
        <v>44950</v>
      </c>
      <c r="C3257" s="102">
        <v>381.28030939000001</v>
      </c>
      <c r="D3257" s="102">
        <v>419.16368102154087</v>
      </c>
      <c r="E3257" s="102">
        <v>334.77968630999999</v>
      </c>
      <c r="G3257" s="103">
        <v>111.8</v>
      </c>
      <c r="H3257" s="104">
        <v>3254305.77</v>
      </c>
    </row>
    <row r="3258" spans="2:8" ht="15.95" customHeight="1" x14ac:dyDescent="0.2">
      <c r="B3258" s="101">
        <v>44951</v>
      </c>
      <c r="C3258" s="102">
        <v>384.00861214000003</v>
      </c>
      <c r="D3258" s="102">
        <v>419.8553555049649</v>
      </c>
      <c r="E3258" s="102">
        <v>334.94971441000001</v>
      </c>
      <c r="G3258" s="103">
        <v>112.6</v>
      </c>
      <c r="H3258" s="104">
        <v>1905108.24</v>
      </c>
    </row>
    <row r="3259" spans="2:8" ht="15.95" customHeight="1" x14ac:dyDescent="0.2">
      <c r="B3259" s="101">
        <v>44952</v>
      </c>
      <c r="C3259" s="102">
        <v>383.80398943</v>
      </c>
      <c r="D3259" s="102">
        <v>418.7969742911049</v>
      </c>
      <c r="E3259" s="102">
        <v>335.11982870000003</v>
      </c>
      <c r="G3259" s="103">
        <v>112.54</v>
      </c>
      <c r="H3259" s="104">
        <v>1861881.17</v>
      </c>
    </row>
    <row r="3260" spans="2:8" ht="15.95" customHeight="1" x14ac:dyDescent="0.2">
      <c r="B3260" s="101">
        <v>44953</v>
      </c>
      <c r="C3260" s="102">
        <v>384.82710295999999</v>
      </c>
      <c r="D3260" s="102">
        <v>418.79995564663687</v>
      </c>
      <c r="E3260" s="102">
        <v>335.29002962999999</v>
      </c>
      <c r="G3260" s="103">
        <v>112.84</v>
      </c>
      <c r="H3260" s="104">
        <v>1638061.75</v>
      </c>
    </row>
    <row r="3261" spans="2:8" ht="15.95" customHeight="1" x14ac:dyDescent="0.2">
      <c r="B3261" s="101">
        <v>44956</v>
      </c>
      <c r="C3261" s="102">
        <v>385.20224459000002</v>
      </c>
      <c r="D3261" s="102">
        <v>418.56442855960887</v>
      </c>
      <c r="E3261" s="102">
        <v>335.46031674</v>
      </c>
      <c r="G3261" s="103">
        <v>112.95</v>
      </c>
      <c r="H3261" s="104">
        <v>1704278.52</v>
      </c>
    </row>
    <row r="3262" spans="2:8" ht="15.95" customHeight="1" x14ac:dyDescent="0.2">
      <c r="B3262" s="101">
        <v>44957</v>
      </c>
      <c r="C3262" s="102">
        <v>388.03285870000002</v>
      </c>
      <c r="D3262" s="102">
        <v>420.54106727732483</v>
      </c>
      <c r="E3262" s="102">
        <v>335.63069050000001</v>
      </c>
      <c r="G3262" s="103">
        <v>113.78</v>
      </c>
      <c r="H3262" s="104">
        <v>1855637.01</v>
      </c>
    </row>
    <row r="3263" spans="2:8" ht="15.95" customHeight="1" x14ac:dyDescent="0.2">
      <c r="B3263" s="101">
        <v>44958</v>
      </c>
      <c r="C3263" s="102">
        <v>376.87262161000001</v>
      </c>
      <c r="D3263" s="102">
        <v>418.43623027173282</v>
      </c>
      <c r="E3263" s="102">
        <v>335.80115089999998</v>
      </c>
      <c r="G3263" s="103">
        <v>109.75</v>
      </c>
      <c r="H3263" s="104">
        <v>4705455.99</v>
      </c>
    </row>
    <row r="3264" spans="2:8" ht="15.95" customHeight="1" x14ac:dyDescent="0.2">
      <c r="B3264" s="101">
        <v>44959</v>
      </c>
      <c r="C3264" s="102">
        <v>380.75295019999999</v>
      </c>
      <c r="D3264" s="102">
        <v>419.49908351889081</v>
      </c>
      <c r="E3264" s="102">
        <v>335.97169747999999</v>
      </c>
      <c r="G3264" s="103">
        <v>110.88</v>
      </c>
      <c r="H3264" s="104">
        <v>2037472.73</v>
      </c>
    </row>
    <row r="3265" spans="2:8" ht="15.95" customHeight="1" x14ac:dyDescent="0.2">
      <c r="B3265" s="101">
        <v>44960</v>
      </c>
      <c r="C3265" s="102">
        <v>381.81746512000001</v>
      </c>
      <c r="D3265" s="102">
        <v>419.72864789485482</v>
      </c>
      <c r="E3265" s="102">
        <v>336.14233072000002</v>
      </c>
      <c r="G3265" s="103">
        <v>111.19</v>
      </c>
      <c r="H3265" s="104">
        <v>1626694.89</v>
      </c>
    </row>
    <row r="3266" spans="2:8" ht="15.95" customHeight="1" x14ac:dyDescent="0.2">
      <c r="B3266" s="101">
        <v>44963</v>
      </c>
      <c r="C3266" s="102">
        <v>377.00997837</v>
      </c>
      <c r="D3266" s="102">
        <v>419.04740815579282</v>
      </c>
      <c r="E3266" s="102">
        <v>336.31305058999999</v>
      </c>
      <c r="G3266" s="103">
        <v>109.79</v>
      </c>
      <c r="H3266" s="104">
        <v>2626936.4900000002</v>
      </c>
    </row>
    <row r="3267" spans="2:8" ht="15.95" customHeight="1" x14ac:dyDescent="0.2">
      <c r="B3267" s="101">
        <v>44964</v>
      </c>
      <c r="C3267" s="102">
        <v>377.62808381000002</v>
      </c>
      <c r="D3267" s="102">
        <v>418.10679048544682</v>
      </c>
      <c r="E3267" s="102">
        <v>336.48385758000001</v>
      </c>
      <c r="G3267" s="103">
        <v>109.97</v>
      </c>
      <c r="H3267" s="104">
        <v>1176526.1399999999</v>
      </c>
    </row>
    <row r="3268" spans="2:8" ht="15.95" customHeight="1" x14ac:dyDescent="0.2">
      <c r="B3268" s="101">
        <v>44965</v>
      </c>
      <c r="C3268" s="102">
        <v>374.12548633</v>
      </c>
      <c r="D3268" s="102">
        <v>417.13784993754678</v>
      </c>
      <c r="E3268" s="102">
        <v>336.65475120999997</v>
      </c>
      <c r="G3268" s="103">
        <v>108.95</v>
      </c>
      <c r="H3268" s="104">
        <v>1621436.55</v>
      </c>
    </row>
    <row r="3269" spans="2:8" ht="15.95" customHeight="1" x14ac:dyDescent="0.2">
      <c r="B3269" s="101">
        <v>44966</v>
      </c>
      <c r="C3269" s="102">
        <v>374.05680794</v>
      </c>
      <c r="D3269" s="102">
        <v>416.11375431230476</v>
      </c>
      <c r="E3269" s="102">
        <v>336.82573149000001</v>
      </c>
      <c r="G3269" s="103">
        <v>108.93</v>
      </c>
      <c r="H3269" s="104">
        <v>1237454.47</v>
      </c>
    </row>
    <row r="3270" spans="2:8" ht="15.95" customHeight="1" x14ac:dyDescent="0.2">
      <c r="B3270" s="101">
        <v>44967</v>
      </c>
      <c r="C3270" s="102">
        <v>374.22850390000002</v>
      </c>
      <c r="D3270" s="102">
        <v>415.23127307483276</v>
      </c>
      <c r="E3270" s="102">
        <v>336.99679888000003</v>
      </c>
      <c r="G3270" s="103">
        <v>108.98</v>
      </c>
      <c r="H3270" s="104">
        <v>1370640.42</v>
      </c>
    </row>
    <row r="3271" spans="2:8" ht="15.95" customHeight="1" x14ac:dyDescent="0.2">
      <c r="B3271" s="101">
        <v>44970</v>
      </c>
      <c r="C3271" s="102">
        <v>373.95379036999998</v>
      </c>
      <c r="D3271" s="102">
        <v>413.57363939904076</v>
      </c>
      <c r="E3271" s="102">
        <v>337.16795291</v>
      </c>
      <c r="G3271" s="103">
        <v>108.9</v>
      </c>
      <c r="H3271" s="104">
        <v>1676828.49</v>
      </c>
    </row>
    <row r="3272" spans="2:8" ht="15.95" customHeight="1" x14ac:dyDescent="0.2">
      <c r="B3272" s="101">
        <v>44971</v>
      </c>
      <c r="C3272" s="102">
        <v>376.70092564999999</v>
      </c>
      <c r="D3272" s="102">
        <v>414.2146308384207</v>
      </c>
      <c r="E3272" s="102">
        <v>337.33919405</v>
      </c>
      <c r="G3272" s="103">
        <v>109.7</v>
      </c>
      <c r="H3272" s="104">
        <v>1776416.6</v>
      </c>
    </row>
    <row r="3273" spans="2:8" ht="15.95" customHeight="1" x14ac:dyDescent="0.2">
      <c r="B3273" s="101">
        <v>44972</v>
      </c>
      <c r="C3273" s="102">
        <v>376.90696079999998</v>
      </c>
      <c r="D3273" s="102">
        <v>414.84220617790675</v>
      </c>
      <c r="E3273" s="102">
        <v>337.51052184000002</v>
      </c>
      <c r="G3273" s="103">
        <v>109.76</v>
      </c>
      <c r="H3273" s="104">
        <v>1982069.65</v>
      </c>
    </row>
    <row r="3274" spans="2:8" ht="15.95" customHeight="1" x14ac:dyDescent="0.2">
      <c r="B3274" s="101">
        <v>44973</v>
      </c>
      <c r="C3274" s="102">
        <v>379.37938255</v>
      </c>
      <c r="D3274" s="102">
        <v>414.51425706938682</v>
      </c>
      <c r="E3274" s="102">
        <v>337.68193673000002</v>
      </c>
      <c r="G3274" s="103">
        <v>110.48</v>
      </c>
      <c r="H3274" s="104">
        <v>1348681.63</v>
      </c>
    </row>
    <row r="3275" spans="2:8" ht="15.95" customHeight="1" x14ac:dyDescent="0.2">
      <c r="B3275" s="101">
        <v>44974</v>
      </c>
      <c r="C3275" s="102">
        <v>391.12338589000001</v>
      </c>
      <c r="D3275" s="102">
        <v>417.00219826084083</v>
      </c>
      <c r="E3275" s="102">
        <v>337.85343874</v>
      </c>
      <c r="G3275" s="103">
        <v>113.9</v>
      </c>
      <c r="H3275" s="104">
        <v>2199981.2599999998</v>
      </c>
    </row>
    <row r="3276" spans="2:8" ht="15.95" customHeight="1" x14ac:dyDescent="0.2">
      <c r="B3276" s="101">
        <v>44979</v>
      </c>
      <c r="C3276" s="102">
        <v>382.19519622000001</v>
      </c>
      <c r="D3276" s="102">
        <v>417.06927876031079</v>
      </c>
      <c r="E3276" s="102">
        <v>338.02502785000001</v>
      </c>
      <c r="G3276" s="103">
        <v>111.3</v>
      </c>
      <c r="H3276" s="104">
        <v>1604766.32</v>
      </c>
    </row>
    <row r="3277" spans="2:8" ht="15.95" customHeight="1" x14ac:dyDescent="0.2">
      <c r="B3277" s="101">
        <v>44980</v>
      </c>
      <c r="C3277" s="102">
        <v>374.33152146999998</v>
      </c>
      <c r="D3277" s="102">
        <v>416.41934325433476</v>
      </c>
      <c r="E3277" s="102">
        <v>338.19670408000002</v>
      </c>
      <c r="G3277" s="103">
        <v>109.01</v>
      </c>
      <c r="H3277" s="104">
        <v>3854605.75</v>
      </c>
    </row>
    <row r="3278" spans="2:8" ht="15.95" customHeight="1" x14ac:dyDescent="0.2">
      <c r="B3278" s="101">
        <v>44981</v>
      </c>
      <c r="C3278" s="102">
        <v>378.0401541</v>
      </c>
      <c r="D3278" s="102">
        <v>417.85337526522682</v>
      </c>
      <c r="E3278" s="102">
        <v>338.36846740999999</v>
      </c>
      <c r="G3278" s="103">
        <v>110.09</v>
      </c>
      <c r="H3278" s="104">
        <v>2105232.06</v>
      </c>
    </row>
    <row r="3279" spans="2:8" ht="15.95" customHeight="1" x14ac:dyDescent="0.2">
      <c r="B3279" s="101">
        <v>44984</v>
      </c>
      <c r="C3279" s="102">
        <v>379.41372174999998</v>
      </c>
      <c r="D3279" s="102">
        <v>418.5927514371628</v>
      </c>
      <c r="E3279" s="102">
        <v>338.54031830999998</v>
      </c>
      <c r="G3279" s="103">
        <v>110.49</v>
      </c>
      <c r="H3279" s="104">
        <v>1805874.94</v>
      </c>
    </row>
    <row r="3280" spans="2:8" ht="15.95" customHeight="1" x14ac:dyDescent="0.2">
      <c r="B3280" s="101">
        <v>44985</v>
      </c>
      <c r="C3280" s="102">
        <v>390.77999397999997</v>
      </c>
      <c r="D3280" s="102">
        <v>418.64045312567475</v>
      </c>
      <c r="E3280" s="102">
        <v>338.71225633</v>
      </c>
      <c r="G3280" s="103">
        <v>113.8</v>
      </c>
      <c r="H3280" s="104">
        <v>1973925.07</v>
      </c>
    </row>
    <row r="3281" spans="2:8" ht="15.95" customHeight="1" x14ac:dyDescent="0.2">
      <c r="B3281" s="101">
        <v>44986</v>
      </c>
      <c r="C3281" s="102">
        <v>375.77393157</v>
      </c>
      <c r="D3281" s="102">
        <v>418.68666413642069</v>
      </c>
      <c r="E3281" s="102">
        <v>338.88428145</v>
      </c>
      <c r="G3281" s="103">
        <v>108.68</v>
      </c>
      <c r="H3281" s="104">
        <v>4294948.78</v>
      </c>
    </row>
    <row r="3282" spans="2:8" ht="15.95" customHeight="1" x14ac:dyDescent="0.2">
      <c r="B3282" s="101">
        <v>44987</v>
      </c>
      <c r="C3282" s="102">
        <v>379.85392087999998</v>
      </c>
      <c r="D3282" s="102">
        <v>419.02653866706868</v>
      </c>
      <c r="E3282" s="102">
        <v>339.05639415000002</v>
      </c>
      <c r="G3282" s="103">
        <v>109.86</v>
      </c>
      <c r="H3282" s="104">
        <v>1519381.18</v>
      </c>
    </row>
    <row r="3283" spans="2:8" ht="15.95" customHeight="1" x14ac:dyDescent="0.2">
      <c r="B3283" s="101">
        <v>44988</v>
      </c>
      <c r="C3283" s="102">
        <v>379.88849707000003</v>
      </c>
      <c r="D3283" s="102">
        <v>420.57237151041062</v>
      </c>
      <c r="E3283" s="102">
        <v>339.22859441999998</v>
      </c>
      <c r="G3283" s="103">
        <v>109.87</v>
      </c>
      <c r="H3283" s="104">
        <v>1352422.35</v>
      </c>
    </row>
    <row r="3284" spans="2:8" ht="15.95" customHeight="1" x14ac:dyDescent="0.2">
      <c r="B3284" s="101">
        <v>44991</v>
      </c>
      <c r="C3284" s="102">
        <v>380.58002068000002</v>
      </c>
      <c r="D3284" s="102">
        <v>419.13833949951862</v>
      </c>
      <c r="E3284" s="102">
        <v>339.40088179000003</v>
      </c>
      <c r="G3284" s="103">
        <v>110.07</v>
      </c>
      <c r="H3284" s="104">
        <v>1595289.76</v>
      </c>
    </row>
    <row r="3285" spans="2:8" ht="15.95" customHeight="1" x14ac:dyDescent="0.2">
      <c r="B3285" s="101">
        <v>44992</v>
      </c>
      <c r="C3285" s="102">
        <v>383.86475783999998</v>
      </c>
      <c r="D3285" s="102">
        <v>418.74629124706058</v>
      </c>
      <c r="E3285" s="102">
        <v>339.57325673999998</v>
      </c>
      <c r="G3285" s="103">
        <v>111.02</v>
      </c>
      <c r="H3285" s="104">
        <v>1471382.8</v>
      </c>
    </row>
    <row r="3286" spans="2:8" ht="15.95" customHeight="1" x14ac:dyDescent="0.2">
      <c r="B3286" s="101">
        <v>44993</v>
      </c>
      <c r="C3286" s="102">
        <v>384.14136729000001</v>
      </c>
      <c r="D3286" s="102">
        <v>417.15126603744062</v>
      </c>
      <c r="E3286" s="102">
        <v>339.74571925999999</v>
      </c>
      <c r="G3286" s="103">
        <v>111.1</v>
      </c>
      <c r="H3286" s="104">
        <v>1034586.75</v>
      </c>
    </row>
    <row r="3287" spans="2:8" ht="15.95" customHeight="1" x14ac:dyDescent="0.2">
      <c r="B3287" s="101">
        <v>44994</v>
      </c>
      <c r="C3287" s="102">
        <v>380.96035867000001</v>
      </c>
      <c r="D3287" s="102">
        <v>416.16890938964661</v>
      </c>
      <c r="E3287" s="102">
        <v>339.91826936000001</v>
      </c>
      <c r="G3287" s="103">
        <v>110.18</v>
      </c>
      <c r="H3287" s="104">
        <v>1857638.15</v>
      </c>
    </row>
    <row r="3288" spans="2:8" ht="15.95" customHeight="1" x14ac:dyDescent="0.2">
      <c r="B3288" s="101">
        <v>44995</v>
      </c>
      <c r="C3288" s="102">
        <v>381.61730610000001</v>
      </c>
      <c r="D3288" s="102">
        <v>415.67698572686669</v>
      </c>
      <c r="E3288" s="102">
        <v>340.09090702999998</v>
      </c>
      <c r="G3288" s="103">
        <v>110.37</v>
      </c>
      <c r="H3288" s="104">
        <v>1174471.3500000001</v>
      </c>
    </row>
    <row r="3289" spans="2:8" ht="15.95" customHeight="1" x14ac:dyDescent="0.2">
      <c r="B3289" s="101">
        <v>44998</v>
      </c>
      <c r="C3289" s="102">
        <v>383.79560548000001</v>
      </c>
      <c r="D3289" s="102">
        <v>413.32767756765065</v>
      </c>
      <c r="E3289" s="102">
        <v>340.26363272999998</v>
      </c>
      <c r="G3289" s="103">
        <v>111</v>
      </c>
      <c r="H3289" s="104">
        <v>1409613.2</v>
      </c>
    </row>
    <row r="3290" spans="2:8" ht="15.95" customHeight="1" x14ac:dyDescent="0.2">
      <c r="B3290" s="101">
        <v>44999</v>
      </c>
      <c r="C3290" s="102">
        <v>377.95223095</v>
      </c>
      <c r="D3290" s="102">
        <v>413.64071989851061</v>
      </c>
      <c r="E3290" s="102">
        <v>340.43644599999999</v>
      </c>
      <c r="G3290" s="103">
        <v>109.31</v>
      </c>
      <c r="H3290" s="104">
        <v>1750380.84</v>
      </c>
    </row>
    <row r="3291" spans="2:8" ht="15.95" customHeight="1" x14ac:dyDescent="0.2">
      <c r="B3291" s="101">
        <v>45000</v>
      </c>
      <c r="C3291" s="102">
        <v>379.64646379999999</v>
      </c>
      <c r="D3291" s="102">
        <v>414.11922746139663</v>
      </c>
      <c r="E3291" s="102">
        <v>340.60934685000001</v>
      </c>
      <c r="G3291" s="103">
        <v>109.8</v>
      </c>
      <c r="H3291" s="104">
        <v>1576330.15</v>
      </c>
    </row>
    <row r="3292" spans="2:8" ht="15.95" customHeight="1" x14ac:dyDescent="0.2">
      <c r="B3292" s="101">
        <v>45001</v>
      </c>
      <c r="C3292" s="102">
        <v>374.46003669999999</v>
      </c>
      <c r="D3292" s="102">
        <v>413.98357578469063</v>
      </c>
      <c r="E3292" s="102">
        <v>340.78233573</v>
      </c>
      <c r="G3292" s="103">
        <v>108.3</v>
      </c>
      <c r="H3292" s="104">
        <v>1782165.62</v>
      </c>
    </row>
    <row r="3293" spans="2:8" ht="15.95" customHeight="1" x14ac:dyDescent="0.2">
      <c r="B3293" s="101">
        <v>45002</v>
      </c>
      <c r="C3293" s="102">
        <v>374.11427488999999</v>
      </c>
      <c r="D3293" s="102">
        <v>413.81661987489866</v>
      </c>
      <c r="E3293" s="102">
        <v>340.95541219</v>
      </c>
      <c r="G3293" s="103">
        <v>108.2</v>
      </c>
      <c r="H3293" s="104">
        <v>1333312.73</v>
      </c>
    </row>
    <row r="3294" spans="2:8" ht="15.95" customHeight="1" x14ac:dyDescent="0.2">
      <c r="B3294" s="101">
        <v>45005</v>
      </c>
      <c r="C3294" s="102">
        <v>373.42275128</v>
      </c>
      <c r="D3294" s="102">
        <v>412.6524005396526</v>
      </c>
      <c r="E3294" s="102">
        <v>341.12857667999998</v>
      </c>
      <c r="G3294" s="103">
        <v>108</v>
      </c>
      <c r="H3294" s="104">
        <v>1647180.98</v>
      </c>
    </row>
    <row r="3295" spans="2:8" ht="15.95" customHeight="1" x14ac:dyDescent="0.2">
      <c r="B3295" s="101">
        <v>45006</v>
      </c>
      <c r="C3295" s="102">
        <v>371.31360425999998</v>
      </c>
      <c r="D3295" s="102">
        <v>412.8402259381686</v>
      </c>
      <c r="E3295" s="102">
        <v>341.30182920999999</v>
      </c>
      <c r="G3295" s="103">
        <v>107.39</v>
      </c>
      <c r="H3295" s="104">
        <v>1733362.73</v>
      </c>
    </row>
    <row r="3296" spans="2:8" ht="15.95" customHeight="1" x14ac:dyDescent="0.2">
      <c r="B3296" s="101">
        <v>45007</v>
      </c>
      <c r="C3296" s="102">
        <v>371.72851843000001</v>
      </c>
      <c r="D3296" s="102">
        <v>412.68370477273857</v>
      </c>
      <c r="E3296" s="102">
        <v>341.47516976999998</v>
      </c>
      <c r="G3296" s="103">
        <v>107.51</v>
      </c>
      <c r="H3296" s="104">
        <v>1706265.58</v>
      </c>
    </row>
    <row r="3297" spans="2:8" ht="15.95" customHeight="1" x14ac:dyDescent="0.2">
      <c r="B3297" s="101">
        <v>45008</v>
      </c>
      <c r="C3297" s="102">
        <v>379.99222560999999</v>
      </c>
      <c r="D3297" s="102">
        <v>411.52693882632263</v>
      </c>
      <c r="E3297" s="102">
        <v>341.64859837</v>
      </c>
      <c r="G3297" s="103">
        <v>109.9</v>
      </c>
      <c r="H3297" s="104">
        <v>2666333.15</v>
      </c>
    </row>
    <row r="3298" spans="2:8" ht="15.95" customHeight="1" x14ac:dyDescent="0.2">
      <c r="B3298" s="101">
        <v>45009</v>
      </c>
      <c r="C3298" s="102">
        <v>382.06679645000003</v>
      </c>
      <c r="D3298" s="102">
        <v>412.95649880391665</v>
      </c>
      <c r="E3298" s="102">
        <v>341.822115</v>
      </c>
      <c r="G3298" s="103">
        <v>110.5</v>
      </c>
      <c r="H3298" s="104">
        <v>1526675.99</v>
      </c>
    </row>
    <row r="3299" spans="2:8" ht="15.95" customHeight="1" x14ac:dyDescent="0.2">
      <c r="B3299" s="101">
        <v>45012</v>
      </c>
      <c r="C3299" s="102">
        <v>381.99764408999999</v>
      </c>
      <c r="D3299" s="102">
        <v>412.51078615188266</v>
      </c>
      <c r="E3299" s="102">
        <v>341.99571967000003</v>
      </c>
      <c r="G3299" s="103">
        <v>110.48</v>
      </c>
      <c r="H3299" s="104">
        <v>1028615.65</v>
      </c>
    </row>
    <row r="3300" spans="2:8" ht="15.95" customHeight="1" x14ac:dyDescent="0.2">
      <c r="B3300" s="101">
        <v>45013</v>
      </c>
      <c r="C3300" s="102">
        <v>384.14136729000001</v>
      </c>
      <c r="D3300" s="102">
        <v>411.98904893378267</v>
      </c>
      <c r="E3300" s="102">
        <v>342.16941237999998</v>
      </c>
      <c r="G3300" s="103">
        <v>111.1</v>
      </c>
      <c r="H3300" s="104">
        <v>1121929.1000000001</v>
      </c>
    </row>
    <row r="3301" spans="2:8" ht="15.95" customHeight="1" x14ac:dyDescent="0.2">
      <c r="B3301" s="101">
        <v>45014</v>
      </c>
      <c r="C3301" s="102">
        <v>380.16510650999999</v>
      </c>
      <c r="D3301" s="102">
        <v>409.10011542327464</v>
      </c>
      <c r="E3301" s="102">
        <v>342.34319357999999</v>
      </c>
      <c r="G3301" s="103">
        <v>109.95</v>
      </c>
      <c r="H3301" s="104">
        <v>1052508.77</v>
      </c>
    </row>
    <row r="3302" spans="2:8" ht="15.95" customHeight="1" x14ac:dyDescent="0.2">
      <c r="B3302" s="101">
        <v>45015</v>
      </c>
      <c r="C3302" s="102">
        <v>383.24238659000002</v>
      </c>
      <c r="D3302" s="102">
        <v>407.8673249107926</v>
      </c>
      <c r="E3302" s="102">
        <v>342.51706281999998</v>
      </c>
      <c r="G3302" s="103">
        <v>110.84</v>
      </c>
      <c r="H3302" s="104">
        <v>1078031.8500000001</v>
      </c>
    </row>
    <row r="3303" spans="2:8" ht="15.95" customHeight="1" x14ac:dyDescent="0.2">
      <c r="B3303" s="101">
        <v>45016</v>
      </c>
      <c r="C3303" s="102">
        <v>385.87017631999998</v>
      </c>
      <c r="D3303" s="102">
        <v>411.57016848153665</v>
      </c>
      <c r="E3303" s="102">
        <v>342.69102056000003</v>
      </c>
      <c r="G3303" s="103">
        <v>111.6</v>
      </c>
      <c r="H3303" s="104">
        <v>1084844.45</v>
      </c>
    </row>
    <row r="3304" spans="2:8" ht="15.95" customHeight="1" x14ac:dyDescent="0.2">
      <c r="B3304" s="101">
        <v>45019</v>
      </c>
      <c r="C3304" s="102">
        <v>375.80732838</v>
      </c>
      <c r="D3304" s="102">
        <v>410.39998643522665</v>
      </c>
      <c r="E3304" s="102">
        <v>342.86506680000002</v>
      </c>
      <c r="G3304" s="103">
        <v>107.93</v>
      </c>
      <c r="H3304" s="104">
        <v>3170465.55</v>
      </c>
    </row>
    <row r="3305" spans="2:8" ht="15.95" customHeight="1" x14ac:dyDescent="0.2">
      <c r="B3305" s="101">
        <v>45020</v>
      </c>
      <c r="C3305" s="102">
        <v>377.44384689999998</v>
      </c>
      <c r="D3305" s="102">
        <v>411.57613119260066</v>
      </c>
      <c r="E3305" s="102">
        <v>343.03920108</v>
      </c>
      <c r="G3305" s="103">
        <v>108.4</v>
      </c>
      <c r="H3305" s="104">
        <v>1327160.67</v>
      </c>
    </row>
    <row r="3306" spans="2:8" ht="15.95" customHeight="1" x14ac:dyDescent="0.2">
      <c r="B3306" s="101">
        <v>45021</v>
      </c>
      <c r="C3306" s="102">
        <v>377.79204233000002</v>
      </c>
      <c r="D3306" s="102">
        <v>411.46582103791667</v>
      </c>
      <c r="E3306" s="102">
        <v>343.21342385000003</v>
      </c>
      <c r="G3306" s="103">
        <v>108.5</v>
      </c>
      <c r="H3306" s="104">
        <v>1344221.86</v>
      </c>
    </row>
    <row r="3307" spans="2:8" ht="15.95" customHeight="1" x14ac:dyDescent="0.2">
      <c r="B3307" s="101">
        <v>45022</v>
      </c>
      <c r="C3307" s="102">
        <v>384.19883824999999</v>
      </c>
      <c r="D3307" s="102">
        <v>411.48370917110867</v>
      </c>
      <c r="E3307" s="102">
        <v>343.38773513000001</v>
      </c>
      <c r="G3307" s="103">
        <v>110.34</v>
      </c>
      <c r="H3307" s="104">
        <v>1014761.53</v>
      </c>
    </row>
    <row r="3308" spans="2:8" ht="15.95" customHeight="1" x14ac:dyDescent="0.2">
      <c r="B3308" s="101">
        <v>45026</v>
      </c>
      <c r="C3308" s="102">
        <v>387.57633392999998</v>
      </c>
      <c r="D3308" s="102">
        <v>411.53290153738664</v>
      </c>
      <c r="E3308" s="102">
        <v>343.56213489999999</v>
      </c>
      <c r="G3308" s="103">
        <v>111.31</v>
      </c>
      <c r="H3308" s="104">
        <v>1660940.54</v>
      </c>
    </row>
    <row r="3309" spans="2:8" ht="15.95" customHeight="1" x14ac:dyDescent="0.2">
      <c r="B3309" s="101">
        <v>45027</v>
      </c>
      <c r="C3309" s="102">
        <v>392.41625041999998</v>
      </c>
      <c r="D3309" s="102">
        <v>412.21563195421459</v>
      </c>
      <c r="E3309" s="102">
        <v>343.73662316999997</v>
      </c>
      <c r="G3309" s="103">
        <v>112.7</v>
      </c>
      <c r="H3309" s="104">
        <v>1472062.02</v>
      </c>
    </row>
    <row r="3310" spans="2:8" ht="15.95" customHeight="1" x14ac:dyDescent="0.2">
      <c r="B3310" s="101">
        <v>45028</v>
      </c>
      <c r="C3310" s="102">
        <v>399.90245218000001</v>
      </c>
      <c r="D3310" s="102">
        <v>412.91625050423454</v>
      </c>
      <c r="E3310" s="102">
        <v>343.91120039999998</v>
      </c>
      <c r="G3310" s="103">
        <v>114.85</v>
      </c>
      <c r="H3310" s="104">
        <v>1582229.42</v>
      </c>
    </row>
    <row r="3311" spans="2:8" ht="15.95" customHeight="1" x14ac:dyDescent="0.2">
      <c r="B3311" s="101">
        <v>45029</v>
      </c>
      <c r="C3311" s="102">
        <v>402.16572248</v>
      </c>
      <c r="D3311" s="102">
        <v>412.87302084902052</v>
      </c>
      <c r="E3311" s="102">
        <v>344.08586613</v>
      </c>
      <c r="G3311" s="103">
        <v>115.5</v>
      </c>
      <c r="H3311" s="104">
        <v>1188914.3999999999</v>
      </c>
    </row>
    <row r="3312" spans="2:8" ht="15.95" customHeight="1" x14ac:dyDescent="0.2">
      <c r="B3312" s="101">
        <v>45030</v>
      </c>
      <c r="C3312" s="102">
        <v>403.90669962999999</v>
      </c>
      <c r="D3312" s="102">
        <v>414.62754857960249</v>
      </c>
      <c r="E3312" s="102">
        <v>344.26062037000003</v>
      </c>
      <c r="G3312" s="103">
        <v>116</v>
      </c>
      <c r="H3312" s="104">
        <v>1344052.48</v>
      </c>
    </row>
    <row r="3313" spans="2:8" ht="15.95" customHeight="1" x14ac:dyDescent="0.2">
      <c r="B3313" s="101">
        <v>45033</v>
      </c>
      <c r="C3313" s="102">
        <v>406.62262399000002</v>
      </c>
      <c r="D3313" s="102">
        <v>416.96940334998851</v>
      </c>
      <c r="E3313" s="102">
        <v>344.43546356000002</v>
      </c>
      <c r="G3313" s="103">
        <v>116.78</v>
      </c>
      <c r="H3313" s="104">
        <v>2111794.6800000002</v>
      </c>
    </row>
    <row r="3314" spans="2:8" ht="15.95" customHeight="1" x14ac:dyDescent="0.2">
      <c r="B3314" s="101">
        <v>45034</v>
      </c>
      <c r="C3314" s="102">
        <v>405.99587222000002</v>
      </c>
      <c r="D3314" s="102">
        <v>418.78206751344459</v>
      </c>
      <c r="E3314" s="102">
        <v>344.61039571999999</v>
      </c>
      <c r="G3314" s="103">
        <v>116.6</v>
      </c>
      <c r="H3314" s="104">
        <v>1434236.06</v>
      </c>
    </row>
    <row r="3315" spans="2:8" ht="15.95" customHeight="1" x14ac:dyDescent="0.2">
      <c r="B3315" s="101">
        <v>45035</v>
      </c>
      <c r="C3315" s="102">
        <v>412.92496129</v>
      </c>
      <c r="D3315" s="102">
        <v>418.73287514716662</v>
      </c>
      <c r="E3315" s="102">
        <v>344.78541637000001</v>
      </c>
      <c r="G3315" s="103">
        <v>118.59</v>
      </c>
      <c r="H3315" s="104">
        <v>1532834.8</v>
      </c>
    </row>
    <row r="3316" spans="2:8" ht="15.95" customHeight="1" x14ac:dyDescent="0.2">
      <c r="B3316" s="101">
        <v>45036</v>
      </c>
      <c r="C3316" s="102">
        <v>414.63111889999999</v>
      </c>
      <c r="D3316" s="102">
        <v>419.46777928580462</v>
      </c>
      <c r="E3316" s="102">
        <v>344.96052599000001</v>
      </c>
      <c r="G3316" s="103">
        <v>119.08</v>
      </c>
      <c r="H3316" s="104">
        <v>1901077.13</v>
      </c>
    </row>
    <row r="3317" spans="2:8" ht="15.95" customHeight="1" x14ac:dyDescent="0.2">
      <c r="B3317" s="101">
        <v>45040</v>
      </c>
      <c r="C3317" s="102">
        <v>421.21201253999999</v>
      </c>
      <c r="D3317" s="102">
        <v>419.80914449421863</v>
      </c>
      <c r="E3317" s="102">
        <v>345.13572456999998</v>
      </c>
      <c r="G3317" s="103">
        <v>120.97</v>
      </c>
      <c r="H3317" s="104">
        <v>2146411.88</v>
      </c>
    </row>
    <row r="3318" spans="2:8" ht="15.95" customHeight="1" x14ac:dyDescent="0.2">
      <c r="B3318" s="101">
        <v>45041</v>
      </c>
      <c r="C3318" s="102">
        <v>426.46976353999997</v>
      </c>
      <c r="D3318" s="102">
        <v>419.62280977346859</v>
      </c>
      <c r="E3318" s="102">
        <v>345.31101211999999</v>
      </c>
      <c r="G3318" s="103">
        <v>122.48</v>
      </c>
      <c r="H3318" s="104">
        <v>2959747.27</v>
      </c>
    </row>
    <row r="3319" spans="2:8" ht="15.95" customHeight="1" x14ac:dyDescent="0.2">
      <c r="B3319" s="101">
        <v>45042</v>
      </c>
      <c r="C3319" s="102">
        <v>420.96827574000002</v>
      </c>
      <c r="D3319" s="102">
        <v>419.95523091528662</v>
      </c>
      <c r="E3319" s="102">
        <v>345.48638862000001</v>
      </c>
      <c r="G3319" s="103">
        <v>120.9</v>
      </c>
      <c r="H3319" s="104">
        <v>1984213.72</v>
      </c>
    </row>
    <row r="3320" spans="2:8" ht="15.95" customHeight="1" x14ac:dyDescent="0.2">
      <c r="B3320" s="101">
        <v>45043</v>
      </c>
      <c r="C3320" s="102">
        <v>441.68590387</v>
      </c>
      <c r="D3320" s="102">
        <v>421.45038071458458</v>
      </c>
      <c r="E3320" s="102">
        <v>345.66185454999999</v>
      </c>
      <c r="G3320" s="103">
        <v>126.85</v>
      </c>
      <c r="H3320" s="104">
        <v>4874653.6900000004</v>
      </c>
    </row>
    <row r="3321" spans="2:8" ht="15.95" customHeight="1" x14ac:dyDescent="0.2">
      <c r="B3321" s="101">
        <v>45044</v>
      </c>
      <c r="C3321" s="102">
        <v>440.5020394</v>
      </c>
      <c r="D3321" s="102">
        <v>426.06999111141863</v>
      </c>
      <c r="E3321" s="102">
        <v>345.83740945</v>
      </c>
      <c r="G3321" s="103">
        <v>126.51</v>
      </c>
      <c r="H3321" s="104">
        <v>1842816.49</v>
      </c>
    </row>
    <row r="3322" spans="2:8" ht="15.95" customHeight="1" x14ac:dyDescent="0.2">
      <c r="B3322" s="101">
        <v>45048</v>
      </c>
      <c r="C3322" s="102">
        <v>412.57870165999998</v>
      </c>
      <c r="D3322" s="102">
        <v>426.2786859986586</v>
      </c>
      <c r="E3322" s="102">
        <v>346.01305330000002</v>
      </c>
      <c r="G3322" s="103">
        <v>117.76</v>
      </c>
      <c r="H3322" s="104">
        <v>4100377.35</v>
      </c>
    </row>
    <row r="3323" spans="2:8" ht="15.95" customHeight="1" x14ac:dyDescent="0.2">
      <c r="B3323" s="101">
        <v>45049</v>
      </c>
      <c r="C3323" s="102">
        <v>426.13746164000003</v>
      </c>
      <c r="D3323" s="102">
        <v>426.91520540474062</v>
      </c>
      <c r="E3323" s="102">
        <v>346.18878659000001</v>
      </c>
      <c r="G3323" s="103">
        <v>121.63</v>
      </c>
      <c r="H3323" s="104">
        <v>1696306.06</v>
      </c>
    </row>
    <row r="3324" spans="2:8" ht="15.95" customHeight="1" x14ac:dyDescent="0.2">
      <c r="B3324" s="101">
        <v>45050</v>
      </c>
      <c r="C3324" s="102">
        <v>423.93022165000002</v>
      </c>
      <c r="D3324" s="102">
        <v>428.61905009127855</v>
      </c>
      <c r="E3324" s="102">
        <v>346.36460928999998</v>
      </c>
      <c r="G3324" s="103">
        <v>121</v>
      </c>
      <c r="H3324" s="104">
        <v>1387202.43</v>
      </c>
    </row>
    <row r="3325" spans="2:8" ht="15.95" customHeight="1" x14ac:dyDescent="0.2">
      <c r="B3325" s="101">
        <v>45051</v>
      </c>
      <c r="C3325" s="102">
        <v>422.7039772</v>
      </c>
      <c r="D3325" s="102">
        <v>430.27221173377262</v>
      </c>
      <c r="E3325" s="102">
        <v>346.54052095999998</v>
      </c>
      <c r="G3325" s="103">
        <v>120.65</v>
      </c>
      <c r="H3325" s="104">
        <v>1524190.33</v>
      </c>
    </row>
    <row r="3326" spans="2:8" ht="15.95" customHeight="1" x14ac:dyDescent="0.2">
      <c r="B3326" s="101">
        <v>45054</v>
      </c>
      <c r="C3326" s="102">
        <v>422.52879942999999</v>
      </c>
      <c r="D3326" s="102">
        <v>432.08636657499466</v>
      </c>
      <c r="E3326" s="102">
        <v>346.71652205999999</v>
      </c>
      <c r="G3326" s="103">
        <v>120.6</v>
      </c>
      <c r="H3326" s="104">
        <v>3484453.43</v>
      </c>
    </row>
    <row r="3327" spans="2:8" ht="15.95" customHeight="1" x14ac:dyDescent="0.2">
      <c r="B3327" s="101">
        <v>45055</v>
      </c>
      <c r="C3327" s="102">
        <v>434.37081719000003</v>
      </c>
      <c r="D3327" s="102">
        <v>433.84536633887461</v>
      </c>
      <c r="E3327" s="102">
        <v>346.89261257999999</v>
      </c>
      <c r="G3327" s="103">
        <v>123.98</v>
      </c>
      <c r="H3327" s="104">
        <v>1990850.72</v>
      </c>
    </row>
    <row r="3328" spans="2:8" ht="15.95" customHeight="1" x14ac:dyDescent="0.2">
      <c r="B3328" s="101">
        <v>45056</v>
      </c>
      <c r="C3328" s="102">
        <v>437.94444385000003</v>
      </c>
      <c r="D3328" s="102">
        <v>434.53256878900066</v>
      </c>
      <c r="E3328" s="102">
        <v>347.06879253</v>
      </c>
      <c r="G3328" s="103">
        <v>125</v>
      </c>
      <c r="H3328" s="104">
        <v>3046181.5</v>
      </c>
    </row>
    <row r="3329" spans="2:8" ht="15.95" customHeight="1" x14ac:dyDescent="0.2">
      <c r="B3329" s="101">
        <v>45057</v>
      </c>
      <c r="C3329" s="102">
        <v>447.82447050000002</v>
      </c>
      <c r="D3329" s="102">
        <v>436.54200241756865</v>
      </c>
      <c r="E3329" s="102">
        <v>347.2450619</v>
      </c>
      <c r="G3329" s="103">
        <v>127.82</v>
      </c>
      <c r="H3329" s="104">
        <v>2938809.39</v>
      </c>
    </row>
    <row r="3330" spans="2:8" ht="15.95" customHeight="1" x14ac:dyDescent="0.2">
      <c r="B3330" s="101">
        <v>45058</v>
      </c>
      <c r="C3330" s="102">
        <v>443.62020383999999</v>
      </c>
      <c r="D3330" s="102">
        <v>438.94050294306271</v>
      </c>
      <c r="E3330" s="102">
        <v>347.4214207</v>
      </c>
      <c r="G3330" s="103">
        <v>126.62</v>
      </c>
      <c r="H3330" s="104">
        <v>2459021.6</v>
      </c>
    </row>
    <row r="3331" spans="2:8" ht="15.95" customHeight="1" x14ac:dyDescent="0.2">
      <c r="B3331" s="101">
        <v>45061</v>
      </c>
      <c r="C3331" s="102">
        <v>437.94444385000003</v>
      </c>
      <c r="D3331" s="102">
        <v>442.34968299390471</v>
      </c>
      <c r="E3331" s="102">
        <v>347.59786939000003</v>
      </c>
      <c r="G3331" s="103">
        <v>125</v>
      </c>
      <c r="H3331" s="104">
        <v>3943121.77</v>
      </c>
    </row>
    <row r="3332" spans="2:8" ht="15.95" customHeight="1" x14ac:dyDescent="0.2">
      <c r="B3332" s="101">
        <v>45062</v>
      </c>
      <c r="C3332" s="102">
        <v>445.58219494999997</v>
      </c>
      <c r="D3332" s="102">
        <v>443.99091921427066</v>
      </c>
      <c r="E3332" s="102">
        <v>347.77440751</v>
      </c>
      <c r="G3332" s="103">
        <v>127.18</v>
      </c>
      <c r="H3332" s="104">
        <v>2434294.9900000002</v>
      </c>
    </row>
    <row r="3333" spans="2:8" ht="15.95" customHeight="1" x14ac:dyDescent="0.2">
      <c r="B3333" s="101">
        <v>45063</v>
      </c>
      <c r="C3333" s="102">
        <v>449.50617717</v>
      </c>
      <c r="D3333" s="102">
        <v>445.71563338953274</v>
      </c>
      <c r="E3333" s="102">
        <v>347.95103551</v>
      </c>
      <c r="G3333" s="103">
        <v>128.30000000000001</v>
      </c>
      <c r="H3333" s="104">
        <v>2018454.84</v>
      </c>
    </row>
    <row r="3334" spans="2:8" ht="15.95" customHeight="1" x14ac:dyDescent="0.2">
      <c r="B3334" s="101">
        <v>45064</v>
      </c>
      <c r="C3334" s="102">
        <v>445.75737272999999</v>
      </c>
      <c r="D3334" s="102">
        <v>446.11215367528871</v>
      </c>
      <c r="E3334" s="102">
        <v>348.12775293999999</v>
      </c>
      <c r="G3334" s="103">
        <v>127.23</v>
      </c>
      <c r="H3334" s="104">
        <v>2805027.94</v>
      </c>
    </row>
    <row r="3335" spans="2:8" ht="15.95" customHeight="1" x14ac:dyDescent="0.2">
      <c r="B3335" s="101">
        <v>45065</v>
      </c>
      <c r="C3335" s="102">
        <v>444.77637716999999</v>
      </c>
      <c r="D3335" s="102">
        <v>446.92904509105671</v>
      </c>
      <c r="E3335" s="102">
        <v>348.30456026000002</v>
      </c>
      <c r="G3335" s="103">
        <v>126.95</v>
      </c>
      <c r="H3335" s="104">
        <v>2000327.54</v>
      </c>
    </row>
    <row r="3336" spans="2:8" ht="15.95" customHeight="1" x14ac:dyDescent="0.2">
      <c r="B3336" s="101">
        <v>45068</v>
      </c>
      <c r="C3336" s="102">
        <v>450.48717271999999</v>
      </c>
      <c r="D3336" s="102">
        <v>447.32109334351475</v>
      </c>
      <c r="E3336" s="102">
        <v>348.48145746</v>
      </c>
      <c r="G3336" s="103">
        <v>128.58000000000001</v>
      </c>
      <c r="H3336" s="104">
        <v>2012431.93</v>
      </c>
    </row>
    <row r="3337" spans="2:8" ht="15.95" customHeight="1" x14ac:dyDescent="0.2">
      <c r="B3337" s="101">
        <v>45069</v>
      </c>
      <c r="C3337" s="102">
        <v>452.48419939000001</v>
      </c>
      <c r="D3337" s="102">
        <v>448.02022121576874</v>
      </c>
      <c r="E3337" s="102">
        <v>348.65844456000002</v>
      </c>
      <c r="G3337" s="103">
        <v>129.15</v>
      </c>
      <c r="H3337" s="104">
        <v>2409700.13</v>
      </c>
    </row>
    <row r="3338" spans="2:8" ht="15.95" customHeight="1" x14ac:dyDescent="0.2">
      <c r="B3338" s="101">
        <v>45070</v>
      </c>
      <c r="C3338" s="102">
        <v>453.71044382999997</v>
      </c>
      <c r="D3338" s="102">
        <v>446.62345614902677</v>
      </c>
      <c r="E3338" s="102">
        <v>348.83552155000001</v>
      </c>
      <c r="G3338" s="103">
        <v>129.5</v>
      </c>
      <c r="H3338" s="104">
        <v>2599705.13</v>
      </c>
    </row>
    <row r="3339" spans="2:8" ht="15.95" customHeight="1" x14ac:dyDescent="0.2">
      <c r="B3339" s="101">
        <v>45071</v>
      </c>
      <c r="C3339" s="102">
        <v>459.00081270999999</v>
      </c>
      <c r="D3339" s="102">
        <v>447.72953905139877</v>
      </c>
      <c r="E3339" s="102">
        <v>349.01268842000002</v>
      </c>
      <c r="G3339" s="103">
        <v>131.01</v>
      </c>
      <c r="H3339" s="104">
        <v>1978278.06</v>
      </c>
    </row>
    <row r="3340" spans="2:8" ht="15.95" customHeight="1" x14ac:dyDescent="0.2">
      <c r="B3340" s="101">
        <v>45072</v>
      </c>
      <c r="C3340" s="102">
        <v>467.37431048000002</v>
      </c>
      <c r="D3340" s="102">
        <v>448.30494066907471</v>
      </c>
      <c r="E3340" s="102">
        <v>349.18994519</v>
      </c>
      <c r="G3340" s="103">
        <v>133.4</v>
      </c>
      <c r="H3340" s="104">
        <v>2581156.39</v>
      </c>
    </row>
    <row r="3341" spans="2:8" ht="15.95" customHeight="1" x14ac:dyDescent="0.2">
      <c r="B3341" s="101">
        <v>45075</v>
      </c>
      <c r="C3341" s="102">
        <v>459.91173715000002</v>
      </c>
      <c r="D3341" s="102">
        <v>448.28556185811681</v>
      </c>
      <c r="E3341" s="102">
        <v>349.36729184000001</v>
      </c>
      <c r="G3341" s="103">
        <v>131.27000000000001</v>
      </c>
      <c r="H3341" s="104">
        <v>1865733.35</v>
      </c>
    </row>
    <row r="3342" spans="2:8" ht="15.95" customHeight="1" x14ac:dyDescent="0.2">
      <c r="B3342" s="101">
        <v>45076</v>
      </c>
      <c r="C3342" s="102">
        <v>472.10411047000002</v>
      </c>
      <c r="D3342" s="102">
        <v>447.64457041873681</v>
      </c>
      <c r="E3342" s="102">
        <v>349.54472885000001</v>
      </c>
      <c r="G3342" s="103">
        <v>134.75</v>
      </c>
      <c r="H3342" s="104">
        <v>4767609.55</v>
      </c>
    </row>
    <row r="3343" spans="2:8" ht="15.95" customHeight="1" x14ac:dyDescent="0.2">
      <c r="B3343" s="101">
        <v>45077</v>
      </c>
      <c r="C3343" s="102">
        <v>463.80068381000001</v>
      </c>
      <c r="D3343" s="102">
        <v>449.20978207303682</v>
      </c>
      <c r="E3343" s="102">
        <v>349.72225573999998</v>
      </c>
      <c r="G3343" s="103">
        <v>132.38</v>
      </c>
      <c r="H3343" s="104">
        <v>2146753.67</v>
      </c>
    </row>
    <row r="3344" spans="2:8" ht="15.95" customHeight="1" x14ac:dyDescent="0.2">
      <c r="B3344" s="101">
        <v>45078</v>
      </c>
      <c r="C3344" s="102">
        <v>449.35096646</v>
      </c>
      <c r="D3344" s="102">
        <v>448.91611855313482</v>
      </c>
      <c r="E3344" s="102">
        <v>349.89987299000001</v>
      </c>
      <c r="G3344" s="103">
        <v>127.5</v>
      </c>
      <c r="H3344" s="104">
        <v>6140680.46</v>
      </c>
    </row>
    <row r="3345" spans="2:8" ht="15.95" customHeight="1" x14ac:dyDescent="0.2">
      <c r="B3345" s="101">
        <v>45079</v>
      </c>
      <c r="C3345" s="102">
        <v>452.34663956999998</v>
      </c>
      <c r="D3345" s="102">
        <v>451.21176231277485</v>
      </c>
      <c r="E3345" s="102">
        <v>350.07758013</v>
      </c>
      <c r="G3345" s="103">
        <v>128.35</v>
      </c>
      <c r="H3345" s="104">
        <v>1638611.39</v>
      </c>
    </row>
    <row r="3346" spans="2:8" ht="15.95" customHeight="1" x14ac:dyDescent="0.2">
      <c r="B3346" s="101">
        <v>45082</v>
      </c>
      <c r="C3346" s="102">
        <v>459.21906611999998</v>
      </c>
      <c r="D3346" s="102">
        <v>452.41324859217082</v>
      </c>
      <c r="E3346" s="102">
        <v>350.25537760999998</v>
      </c>
      <c r="G3346" s="103">
        <v>130.30000000000001</v>
      </c>
      <c r="H3346" s="104">
        <v>2574523.7200000002</v>
      </c>
    </row>
    <row r="3347" spans="2:8" ht="15.95" customHeight="1" x14ac:dyDescent="0.2">
      <c r="B3347" s="101">
        <v>45083</v>
      </c>
      <c r="C3347" s="102">
        <v>462.99008990999999</v>
      </c>
      <c r="D3347" s="102">
        <v>452.27759691546487</v>
      </c>
      <c r="E3347" s="102">
        <v>350.43326545999997</v>
      </c>
      <c r="G3347" s="103">
        <v>131.37</v>
      </c>
      <c r="H3347" s="104">
        <v>1514374.95</v>
      </c>
    </row>
    <row r="3348" spans="2:8" ht="15.95" customHeight="1" x14ac:dyDescent="0.2">
      <c r="B3348" s="101">
        <v>45084</v>
      </c>
      <c r="C3348" s="102">
        <v>467.64219403999999</v>
      </c>
      <c r="D3348" s="102">
        <v>452.98715953208091</v>
      </c>
      <c r="E3348" s="102">
        <v>350.61124365000001</v>
      </c>
      <c r="G3348" s="103">
        <v>132.69</v>
      </c>
      <c r="H3348" s="104">
        <v>1660407.92</v>
      </c>
    </row>
    <row r="3349" spans="2:8" ht="15.95" customHeight="1" x14ac:dyDescent="0.2">
      <c r="B3349" s="101">
        <v>45086</v>
      </c>
      <c r="C3349" s="102">
        <v>469.58057076</v>
      </c>
      <c r="D3349" s="102">
        <v>454.20653394466893</v>
      </c>
      <c r="E3349" s="102">
        <v>350.78931219999998</v>
      </c>
      <c r="G3349" s="103">
        <v>133.24</v>
      </c>
      <c r="H3349" s="104">
        <v>1208700.48</v>
      </c>
    </row>
    <row r="3350" spans="2:8" ht="15.95" customHeight="1" x14ac:dyDescent="0.2">
      <c r="B3350" s="101">
        <v>45089</v>
      </c>
      <c r="C3350" s="102">
        <v>468.02986937999998</v>
      </c>
      <c r="D3350" s="102">
        <v>454.32727884371496</v>
      </c>
      <c r="E3350" s="102">
        <v>350.96747110000001</v>
      </c>
      <c r="G3350" s="103">
        <v>132.80000000000001</v>
      </c>
      <c r="H3350" s="104">
        <v>1653092.62</v>
      </c>
    </row>
    <row r="3351" spans="2:8" ht="15.95" customHeight="1" x14ac:dyDescent="0.2">
      <c r="B3351" s="101">
        <v>45090</v>
      </c>
      <c r="C3351" s="102">
        <v>465.38662840000001</v>
      </c>
      <c r="D3351" s="102">
        <v>454.82218386202698</v>
      </c>
      <c r="E3351" s="102">
        <v>351.14572081</v>
      </c>
      <c r="G3351" s="103">
        <v>132.05000000000001</v>
      </c>
      <c r="H3351" s="104">
        <v>1297550.2</v>
      </c>
    </row>
    <row r="3352" spans="2:8" ht="15.95" customHeight="1" x14ac:dyDescent="0.2">
      <c r="B3352" s="101">
        <v>45091</v>
      </c>
      <c r="C3352" s="102">
        <v>470.49689430000001</v>
      </c>
      <c r="D3352" s="102">
        <v>455.55708800066492</v>
      </c>
      <c r="E3352" s="102">
        <v>351.32406087999999</v>
      </c>
      <c r="G3352" s="103">
        <v>133.5</v>
      </c>
      <c r="H3352" s="104">
        <v>1783730.82</v>
      </c>
    </row>
    <row r="3353" spans="2:8" ht="15.95" customHeight="1" x14ac:dyDescent="0.2">
      <c r="B3353" s="101">
        <v>45092</v>
      </c>
      <c r="C3353" s="102">
        <v>461.72133423999998</v>
      </c>
      <c r="D3353" s="102">
        <v>456.81522003516886</v>
      </c>
      <c r="E3353" s="102">
        <v>351.50249129999997</v>
      </c>
      <c r="G3353" s="103">
        <v>131.01</v>
      </c>
      <c r="H3353" s="104">
        <v>2505258.94</v>
      </c>
    </row>
    <row r="3354" spans="2:8" ht="15.95" customHeight="1" x14ac:dyDescent="0.2">
      <c r="B3354" s="101">
        <v>45093</v>
      </c>
      <c r="C3354" s="102">
        <v>470.14446215999999</v>
      </c>
      <c r="D3354" s="102">
        <v>459.53272560258688</v>
      </c>
      <c r="E3354" s="102">
        <v>351.68101252999998</v>
      </c>
      <c r="G3354" s="103">
        <v>133.4</v>
      </c>
      <c r="H3354" s="104">
        <v>1964961.34</v>
      </c>
    </row>
    <row r="3355" spans="2:8" ht="15.95" customHeight="1" x14ac:dyDescent="0.2">
      <c r="B3355" s="101">
        <v>45096</v>
      </c>
      <c r="C3355" s="102">
        <v>470.84932643000002</v>
      </c>
      <c r="D3355" s="102">
        <v>461.06812370156695</v>
      </c>
      <c r="E3355" s="102">
        <v>351.85962459000001</v>
      </c>
      <c r="G3355" s="103">
        <v>133.6</v>
      </c>
      <c r="H3355" s="104">
        <v>2128266.7799999998</v>
      </c>
    </row>
    <row r="3356" spans="2:8" ht="15.95" customHeight="1" x14ac:dyDescent="0.2">
      <c r="B3356" s="101">
        <v>45097</v>
      </c>
      <c r="C3356" s="102">
        <v>469.79203002999998</v>
      </c>
      <c r="D3356" s="102">
        <v>461.71358717424499</v>
      </c>
      <c r="E3356" s="102">
        <v>352.03832698999997</v>
      </c>
      <c r="G3356" s="103">
        <v>133.30000000000001</v>
      </c>
      <c r="H3356" s="104">
        <v>3270881.9</v>
      </c>
    </row>
    <row r="3357" spans="2:8" ht="15.95" customHeight="1" x14ac:dyDescent="0.2">
      <c r="B3357" s="101">
        <v>45098</v>
      </c>
      <c r="C3357" s="102">
        <v>463.23679241000002</v>
      </c>
      <c r="D3357" s="102">
        <v>462.61097518937697</v>
      </c>
      <c r="E3357" s="102">
        <v>352.21712021000002</v>
      </c>
      <c r="G3357" s="103">
        <v>131.44</v>
      </c>
      <c r="H3357" s="104">
        <v>2874227.27</v>
      </c>
    </row>
    <row r="3358" spans="2:8" ht="15.95" customHeight="1" x14ac:dyDescent="0.2">
      <c r="B3358" s="101">
        <v>45099</v>
      </c>
      <c r="C3358" s="102">
        <v>462.42619851000001</v>
      </c>
      <c r="D3358" s="102">
        <v>462.01917611627493</v>
      </c>
      <c r="E3358" s="102">
        <v>352.39600424999998</v>
      </c>
      <c r="G3358" s="103">
        <v>131.21</v>
      </c>
      <c r="H3358" s="104">
        <v>2681700.06</v>
      </c>
    </row>
    <row r="3359" spans="2:8" ht="15.95" customHeight="1" x14ac:dyDescent="0.2">
      <c r="B3359" s="101">
        <v>45100</v>
      </c>
      <c r="C3359" s="102">
        <v>474.51462057999998</v>
      </c>
      <c r="D3359" s="102">
        <v>463.12525901864689</v>
      </c>
      <c r="E3359" s="102">
        <v>352.57497910000001</v>
      </c>
      <c r="G3359" s="103">
        <v>134.63999999999999</v>
      </c>
      <c r="H3359" s="104">
        <v>3021502.68</v>
      </c>
    </row>
    <row r="3360" spans="2:8" ht="15.95" customHeight="1" x14ac:dyDescent="0.2">
      <c r="B3360" s="101">
        <v>45103</v>
      </c>
      <c r="C3360" s="102">
        <v>473.10489206</v>
      </c>
      <c r="D3360" s="102">
        <v>463.5620276040849</v>
      </c>
      <c r="E3360" s="102">
        <v>352.75404522999997</v>
      </c>
      <c r="G3360" s="103">
        <v>134.24</v>
      </c>
      <c r="H3360" s="104">
        <v>2953271.42</v>
      </c>
    </row>
    <row r="3361" spans="2:8" ht="15.95" customHeight="1" x14ac:dyDescent="0.2">
      <c r="B3361" s="101">
        <v>45104</v>
      </c>
      <c r="C3361" s="102">
        <v>479.27245434999998</v>
      </c>
      <c r="D3361" s="102">
        <v>464.5846325515609</v>
      </c>
      <c r="E3361" s="102">
        <v>352.93320217000002</v>
      </c>
      <c r="G3361" s="103">
        <v>135.99</v>
      </c>
      <c r="H3361" s="104">
        <v>3877180.05</v>
      </c>
    </row>
    <row r="3362" spans="2:8" ht="15.95" customHeight="1" x14ac:dyDescent="0.2">
      <c r="B3362" s="101">
        <v>45105</v>
      </c>
      <c r="C3362" s="102">
        <v>481.95093853999998</v>
      </c>
      <c r="D3362" s="102">
        <v>465.15854349147088</v>
      </c>
      <c r="E3362" s="102">
        <v>353.11244993999998</v>
      </c>
      <c r="G3362" s="103">
        <v>136.75</v>
      </c>
      <c r="H3362" s="104">
        <v>2297029.37</v>
      </c>
    </row>
    <row r="3363" spans="2:8" ht="15.95" customHeight="1" x14ac:dyDescent="0.2">
      <c r="B3363" s="101">
        <v>45106</v>
      </c>
      <c r="C3363" s="102">
        <v>490.51503931000002</v>
      </c>
      <c r="D3363" s="102">
        <v>466.88922037779685</v>
      </c>
      <c r="E3363" s="102">
        <v>353.29178897999998</v>
      </c>
      <c r="G3363" s="103">
        <v>139.18</v>
      </c>
      <c r="H3363" s="104">
        <v>2057915.04</v>
      </c>
    </row>
    <row r="3364" spans="2:8" ht="15.95" customHeight="1" x14ac:dyDescent="0.2">
      <c r="B3364" s="101">
        <v>45107</v>
      </c>
      <c r="C3364" s="102">
        <v>499.00865365999999</v>
      </c>
      <c r="D3364" s="102">
        <v>470.35653686151295</v>
      </c>
      <c r="E3364" s="102">
        <v>353.47121884000001</v>
      </c>
      <c r="G3364" s="103">
        <v>141.59</v>
      </c>
      <c r="H3364" s="104">
        <v>2215251.52</v>
      </c>
    </row>
    <row r="3365" spans="2:8" ht="15.95" customHeight="1" x14ac:dyDescent="0.2">
      <c r="B3365" s="101">
        <v>45110</v>
      </c>
      <c r="C3365" s="102">
        <v>473.52251369999999</v>
      </c>
      <c r="D3365" s="102">
        <v>469.87206658756293</v>
      </c>
      <c r="E3365" s="102">
        <v>353.65073997000002</v>
      </c>
      <c r="G3365" s="103">
        <v>133.03</v>
      </c>
      <c r="H3365" s="104">
        <v>6387556.9000000004</v>
      </c>
    </row>
    <row r="3366" spans="2:8" ht="15.95" customHeight="1" x14ac:dyDescent="0.2">
      <c r="B3366" s="101">
        <v>45111</v>
      </c>
      <c r="C3366" s="102">
        <v>482.81285243000002</v>
      </c>
      <c r="D3366" s="102">
        <v>470.66063512577688</v>
      </c>
      <c r="E3366" s="102">
        <v>353.83035238999997</v>
      </c>
      <c r="G3366" s="103">
        <v>135.63999999999999</v>
      </c>
      <c r="H3366" s="104">
        <v>3056638.47</v>
      </c>
    </row>
    <row r="3367" spans="2:8" ht="15.95" customHeight="1" x14ac:dyDescent="0.2">
      <c r="B3367" s="101">
        <v>45112</v>
      </c>
      <c r="C3367" s="102">
        <v>495.98306442000001</v>
      </c>
      <c r="D3367" s="102">
        <v>472.65963400998288</v>
      </c>
      <c r="E3367" s="102">
        <v>354.01005608000003</v>
      </c>
      <c r="G3367" s="103">
        <v>139.34</v>
      </c>
      <c r="H3367" s="104">
        <v>2485882.4300000002</v>
      </c>
    </row>
    <row r="3368" spans="2:8" ht="15.95" customHeight="1" x14ac:dyDescent="0.2">
      <c r="B3368" s="101">
        <v>45113</v>
      </c>
      <c r="C3368" s="102">
        <v>501.32233954999998</v>
      </c>
      <c r="D3368" s="102">
        <v>473.61963049128684</v>
      </c>
      <c r="E3368" s="102">
        <v>354.18985106000002</v>
      </c>
      <c r="G3368" s="103">
        <v>140.84</v>
      </c>
      <c r="H3368" s="104">
        <v>2874119.66</v>
      </c>
    </row>
    <row r="3369" spans="2:8" ht="15.95" customHeight="1" x14ac:dyDescent="0.2">
      <c r="B3369" s="101">
        <v>45114</v>
      </c>
      <c r="C3369" s="102">
        <v>502.21221874000003</v>
      </c>
      <c r="D3369" s="102">
        <v>475.64248021974885</v>
      </c>
      <c r="E3369" s="102">
        <v>354.36973731</v>
      </c>
      <c r="G3369" s="103">
        <v>141.09</v>
      </c>
      <c r="H3369" s="104">
        <v>2345521.23</v>
      </c>
    </row>
    <row r="3370" spans="2:8" ht="15.95" customHeight="1" x14ac:dyDescent="0.2">
      <c r="B3370" s="101">
        <v>45117</v>
      </c>
      <c r="C3370" s="102">
        <v>503.67162059999998</v>
      </c>
      <c r="D3370" s="102">
        <v>474.19950414226082</v>
      </c>
      <c r="E3370" s="102">
        <v>354.54971483999998</v>
      </c>
      <c r="G3370" s="103">
        <v>141.5</v>
      </c>
      <c r="H3370" s="104">
        <v>2488214.7000000002</v>
      </c>
    </row>
    <row r="3371" spans="2:8" ht="15.95" customHeight="1" x14ac:dyDescent="0.2">
      <c r="B3371" s="101">
        <v>45118</v>
      </c>
      <c r="C3371" s="102">
        <v>505.62935482</v>
      </c>
      <c r="D3371" s="102">
        <v>474.27105667502877</v>
      </c>
      <c r="E3371" s="102">
        <v>354.72978366000001</v>
      </c>
      <c r="G3371" s="103">
        <v>142.05000000000001</v>
      </c>
      <c r="H3371" s="104">
        <v>2124261.69</v>
      </c>
    </row>
    <row r="3372" spans="2:8" ht="15.95" customHeight="1" x14ac:dyDescent="0.2">
      <c r="B3372" s="101">
        <v>45119</v>
      </c>
      <c r="C3372" s="102">
        <v>511.85850914000002</v>
      </c>
      <c r="D3372" s="102">
        <v>474.02807619917075</v>
      </c>
      <c r="E3372" s="102">
        <v>354.90994375000002</v>
      </c>
      <c r="G3372" s="103">
        <v>143.80000000000001</v>
      </c>
      <c r="H3372" s="104">
        <v>2738336.19</v>
      </c>
    </row>
    <row r="3373" spans="2:8" ht="15.95" customHeight="1" x14ac:dyDescent="0.2">
      <c r="B3373" s="101">
        <v>45120</v>
      </c>
      <c r="C3373" s="102">
        <v>510.93303478000001</v>
      </c>
      <c r="D3373" s="102">
        <v>473.78360504554678</v>
      </c>
      <c r="E3373" s="102">
        <v>355.09019558</v>
      </c>
      <c r="G3373" s="103">
        <v>143.54</v>
      </c>
      <c r="H3373" s="104">
        <v>1454713.59</v>
      </c>
    </row>
    <row r="3374" spans="2:8" ht="15.95" customHeight="1" x14ac:dyDescent="0.2">
      <c r="B3374" s="101">
        <v>45121</v>
      </c>
      <c r="C3374" s="102">
        <v>505.45137898000002</v>
      </c>
      <c r="D3374" s="102">
        <v>474.63627272769878</v>
      </c>
      <c r="E3374" s="102">
        <v>355.27053869000002</v>
      </c>
      <c r="G3374" s="103">
        <v>142</v>
      </c>
      <c r="H3374" s="104">
        <v>2168511.87</v>
      </c>
    </row>
    <row r="3375" spans="2:8" ht="15.95" customHeight="1" x14ac:dyDescent="0.2">
      <c r="B3375" s="101">
        <v>45124</v>
      </c>
      <c r="C3375" s="102">
        <v>509.72279908000002</v>
      </c>
      <c r="D3375" s="102">
        <v>474.42608716269274</v>
      </c>
      <c r="E3375" s="102">
        <v>355.45097355000001</v>
      </c>
      <c r="G3375" s="103">
        <v>143.19999999999999</v>
      </c>
      <c r="H3375" s="104">
        <v>2297599.7200000002</v>
      </c>
    </row>
    <row r="3376" spans="2:8" ht="15.95" customHeight="1" x14ac:dyDescent="0.2">
      <c r="B3376" s="101">
        <v>45125</v>
      </c>
      <c r="C3376" s="102">
        <v>510.64827344000003</v>
      </c>
      <c r="D3376" s="102">
        <v>474.03552958800077</v>
      </c>
      <c r="E3376" s="102">
        <v>355.63150015000002</v>
      </c>
      <c r="G3376" s="103">
        <v>143.46</v>
      </c>
      <c r="H3376" s="104">
        <v>2356568.4700000002</v>
      </c>
    </row>
    <row r="3377" spans="2:8" ht="15.95" customHeight="1" x14ac:dyDescent="0.2">
      <c r="B3377" s="101">
        <v>45126</v>
      </c>
      <c r="C3377" s="102">
        <v>504.38352395999999</v>
      </c>
      <c r="D3377" s="102">
        <v>473.24248901648872</v>
      </c>
      <c r="E3377" s="102">
        <v>355.81211848999999</v>
      </c>
      <c r="G3377" s="103">
        <v>141.69999999999999</v>
      </c>
      <c r="H3377" s="104">
        <v>2653339.09</v>
      </c>
    </row>
    <row r="3378" spans="2:8" ht="15.95" customHeight="1" x14ac:dyDescent="0.2">
      <c r="B3378" s="101">
        <v>45127</v>
      </c>
      <c r="C3378" s="102">
        <v>498.33234547000001</v>
      </c>
      <c r="D3378" s="102">
        <v>473.09640259542067</v>
      </c>
      <c r="E3378" s="102">
        <v>355.99282856999997</v>
      </c>
      <c r="G3378" s="103">
        <v>140</v>
      </c>
      <c r="H3378" s="104">
        <v>1716724.55</v>
      </c>
    </row>
    <row r="3379" spans="2:8" ht="15.95" customHeight="1" x14ac:dyDescent="0.2">
      <c r="B3379" s="101">
        <v>45128</v>
      </c>
      <c r="C3379" s="102">
        <v>503.20888343000001</v>
      </c>
      <c r="D3379" s="102">
        <v>474.81217270408672</v>
      </c>
      <c r="E3379" s="102">
        <v>356.17363039000003</v>
      </c>
      <c r="G3379" s="103">
        <v>141.37</v>
      </c>
      <c r="H3379" s="104">
        <v>2301479.75</v>
      </c>
    </row>
    <row r="3380" spans="2:8" ht="15.95" customHeight="1" x14ac:dyDescent="0.2">
      <c r="B3380" s="101">
        <v>45131</v>
      </c>
      <c r="C3380" s="102">
        <v>493.98973504000003</v>
      </c>
      <c r="D3380" s="102">
        <v>474.39627360737273</v>
      </c>
      <c r="E3380" s="102">
        <v>356.35452395999999</v>
      </c>
      <c r="G3380" s="103">
        <v>138.78</v>
      </c>
      <c r="H3380" s="104">
        <v>3039333.07</v>
      </c>
    </row>
    <row r="3381" spans="2:8" ht="15.95" customHeight="1" x14ac:dyDescent="0.2">
      <c r="B3381" s="101">
        <v>45132</v>
      </c>
      <c r="C3381" s="102">
        <v>495.91187408000002</v>
      </c>
      <c r="D3381" s="102">
        <v>474.46186342907674</v>
      </c>
      <c r="E3381" s="102">
        <v>356.53550926999998</v>
      </c>
      <c r="G3381" s="103">
        <v>139.32</v>
      </c>
      <c r="H3381" s="104">
        <v>2617761.19</v>
      </c>
    </row>
    <row r="3382" spans="2:8" ht="15.95" customHeight="1" x14ac:dyDescent="0.2">
      <c r="B3382" s="101">
        <v>45133</v>
      </c>
      <c r="C3382" s="102">
        <v>503.67162059999998</v>
      </c>
      <c r="D3382" s="102">
        <v>473.27826528287272</v>
      </c>
      <c r="E3382" s="102">
        <v>356.71658679000001</v>
      </c>
      <c r="G3382" s="103">
        <v>141.5</v>
      </c>
      <c r="H3382" s="104">
        <v>2239727.35</v>
      </c>
    </row>
    <row r="3383" spans="2:8" ht="15.95" customHeight="1" x14ac:dyDescent="0.2">
      <c r="B3383" s="101">
        <v>45134</v>
      </c>
      <c r="C3383" s="102">
        <v>503.70721577</v>
      </c>
      <c r="D3383" s="102">
        <v>473.09193056212274</v>
      </c>
      <c r="E3383" s="102">
        <v>356.89775605</v>
      </c>
      <c r="G3383" s="103">
        <v>141.51</v>
      </c>
      <c r="H3383" s="104">
        <v>2041921.82</v>
      </c>
    </row>
    <row r="3384" spans="2:8" ht="15.95" customHeight="1" x14ac:dyDescent="0.2">
      <c r="B3384" s="101">
        <v>45135</v>
      </c>
      <c r="C3384" s="102">
        <v>506.05649683000001</v>
      </c>
      <c r="D3384" s="102">
        <v>474.22186430875075</v>
      </c>
      <c r="E3384" s="102">
        <v>357.07901751000003</v>
      </c>
      <c r="G3384" s="103">
        <v>142.16999999999999</v>
      </c>
      <c r="H3384" s="104">
        <v>2141986.21</v>
      </c>
    </row>
    <row r="3385" spans="2:8" ht="15.95" customHeight="1" x14ac:dyDescent="0.2">
      <c r="B3385" s="101">
        <v>45138</v>
      </c>
      <c r="C3385" s="102">
        <v>506.87518568000002</v>
      </c>
      <c r="D3385" s="102">
        <v>476.59651398998881</v>
      </c>
      <c r="E3385" s="102">
        <v>357.26037072000003</v>
      </c>
      <c r="G3385" s="103">
        <v>142.4</v>
      </c>
      <c r="H3385" s="104">
        <v>3129941.14</v>
      </c>
    </row>
    <row r="3386" spans="2:8" ht="15.95" customHeight="1" x14ac:dyDescent="0.2">
      <c r="B3386" s="101">
        <v>45139</v>
      </c>
      <c r="C3386" s="102">
        <v>486.83210532999999</v>
      </c>
      <c r="D3386" s="102">
        <v>475.42633194367886</v>
      </c>
      <c r="E3386" s="102">
        <v>357.44181613000001</v>
      </c>
      <c r="G3386" s="103">
        <v>136.02000000000001</v>
      </c>
      <c r="H3386" s="104">
        <v>11005664.619999999</v>
      </c>
    </row>
    <row r="3387" spans="2:8" ht="15.95" customHeight="1" x14ac:dyDescent="0.2">
      <c r="B3387" s="101">
        <v>45140</v>
      </c>
      <c r="C3387" s="102">
        <v>492.12920514000001</v>
      </c>
      <c r="D3387" s="102">
        <v>475.8481937514569</v>
      </c>
      <c r="E3387" s="102">
        <v>357.62335374999998</v>
      </c>
      <c r="G3387" s="103">
        <v>137.5</v>
      </c>
      <c r="H3387" s="104">
        <v>2914635.53</v>
      </c>
    </row>
    <row r="3388" spans="2:8" ht="15.95" customHeight="1" x14ac:dyDescent="0.2">
      <c r="B3388" s="101">
        <v>45141</v>
      </c>
      <c r="C3388" s="102">
        <v>498.85795353999998</v>
      </c>
      <c r="D3388" s="102">
        <v>477.27328169575287</v>
      </c>
      <c r="E3388" s="102">
        <v>357.79872331000001</v>
      </c>
      <c r="G3388" s="103">
        <v>139.38</v>
      </c>
      <c r="H3388" s="104">
        <v>3241391.04</v>
      </c>
    </row>
    <row r="3389" spans="2:8" ht="15.95" customHeight="1" x14ac:dyDescent="0.2">
      <c r="B3389" s="101">
        <v>45142</v>
      </c>
      <c r="C3389" s="102">
        <v>508.23525185</v>
      </c>
      <c r="D3389" s="102">
        <v>479.50035427815686</v>
      </c>
      <c r="E3389" s="102">
        <v>357.97417904999998</v>
      </c>
      <c r="G3389" s="103">
        <v>142</v>
      </c>
      <c r="H3389" s="104">
        <v>2886222.12</v>
      </c>
    </row>
    <row r="3390" spans="2:8" ht="15.95" customHeight="1" x14ac:dyDescent="0.2">
      <c r="B3390" s="101">
        <v>45145</v>
      </c>
      <c r="C3390" s="102">
        <v>508.05629577000002</v>
      </c>
      <c r="D3390" s="102">
        <v>479.91029066380685</v>
      </c>
      <c r="E3390" s="102">
        <v>358.1497205</v>
      </c>
      <c r="G3390" s="103">
        <v>141.94999999999999</v>
      </c>
      <c r="H3390" s="104">
        <v>1705883.64</v>
      </c>
    </row>
    <row r="3391" spans="2:8" ht="15.95" customHeight="1" x14ac:dyDescent="0.2">
      <c r="B3391" s="101">
        <v>45146</v>
      </c>
      <c r="C3391" s="102">
        <v>513.38918679999995</v>
      </c>
      <c r="D3391" s="102">
        <v>479.52569580017882</v>
      </c>
      <c r="E3391" s="102">
        <v>358.32534814000002</v>
      </c>
      <c r="G3391" s="103">
        <v>143.44</v>
      </c>
      <c r="H3391" s="104">
        <v>3039766.92</v>
      </c>
    </row>
    <row r="3392" spans="2:8" ht="15.95" customHeight="1" x14ac:dyDescent="0.2">
      <c r="B3392" s="101">
        <v>45147</v>
      </c>
      <c r="C3392" s="102">
        <v>513.89026380999996</v>
      </c>
      <c r="D3392" s="102">
        <v>478.83103996122287</v>
      </c>
      <c r="E3392" s="102">
        <v>358.50106196000002</v>
      </c>
      <c r="G3392" s="103">
        <v>143.58000000000001</v>
      </c>
      <c r="H3392" s="104">
        <v>1469080.45</v>
      </c>
    </row>
    <row r="3393" spans="2:8" ht="15.95" customHeight="1" x14ac:dyDescent="0.2">
      <c r="B3393" s="101">
        <v>45148</v>
      </c>
      <c r="C3393" s="102">
        <v>508.02050456000001</v>
      </c>
      <c r="D3393" s="102">
        <v>478.97265434899282</v>
      </c>
      <c r="E3393" s="102">
        <v>358.67686197</v>
      </c>
      <c r="G3393" s="103">
        <v>141.94</v>
      </c>
      <c r="H3393" s="104">
        <v>1441287.54</v>
      </c>
    </row>
    <row r="3394" spans="2:8" ht="15.95" customHeight="1" x14ac:dyDescent="0.2">
      <c r="B3394" s="101">
        <v>45149</v>
      </c>
      <c r="C3394" s="102">
        <v>510.56168081999999</v>
      </c>
      <c r="D3394" s="102">
        <v>480.10109741785487</v>
      </c>
      <c r="E3394" s="102">
        <v>358.85274815000002</v>
      </c>
      <c r="G3394" s="103">
        <v>142.65</v>
      </c>
      <c r="H3394" s="104">
        <v>2561538.1800000002</v>
      </c>
    </row>
    <row r="3395" spans="2:8" ht="15.95" customHeight="1" x14ac:dyDescent="0.2">
      <c r="B3395" s="101">
        <v>45152</v>
      </c>
      <c r="C3395" s="102">
        <v>509.66690045000001</v>
      </c>
      <c r="D3395" s="102">
        <v>479.18880262506286</v>
      </c>
      <c r="E3395" s="102">
        <v>359.02872051999998</v>
      </c>
      <c r="G3395" s="103">
        <v>142.4</v>
      </c>
      <c r="H3395" s="104">
        <v>2799805.12</v>
      </c>
    </row>
    <row r="3396" spans="2:8" ht="15.95" customHeight="1" x14ac:dyDescent="0.2">
      <c r="B3396" s="101">
        <v>45153</v>
      </c>
      <c r="C3396" s="102">
        <v>507.08993297000001</v>
      </c>
      <c r="D3396" s="102">
        <v>479.18433059176482</v>
      </c>
      <c r="E3396" s="102">
        <v>359.20477906999997</v>
      </c>
      <c r="G3396" s="103">
        <v>141.68</v>
      </c>
      <c r="H3396" s="104">
        <v>2213291.59</v>
      </c>
    </row>
    <row r="3397" spans="2:8" ht="15.95" customHeight="1" x14ac:dyDescent="0.2">
      <c r="B3397" s="101">
        <v>45154</v>
      </c>
      <c r="C3397" s="102">
        <v>506.08777894999997</v>
      </c>
      <c r="D3397" s="102">
        <v>478.86085351654282</v>
      </c>
      <c r="E3397" s="102">
        <v>359.38092426999998</v>
      </c>
      <c r="G3397" s="103">
        <v>141.4</v>
      </c>
      <c r="H3397" s="104">
        <v>2491273.7400000002</v>
      </c>
    </row>
    <row r="3398" spans="2:8" ht="15.95" customHeight="1" x14ac:dyDescent="0.2">
      <c r="B3398" s="101">
        <v>45155</v>
      </c>
      <c r="C3398" s="102">
        <v>502.00758044999998</v>
      </c>
      <c r="D3398" s="102">
        <v>477.96346550141078</v>
      </c>
      <c r="E3398" s="102">
        <v>359.55715565000003</v>
      </c>
      <c r="G3398" s="103">
        <v>140.26</v>
      </c>
      <c r="H3398" s="104">
        <v>2667955.7000000002</v>
      </c>
    </row>
    <row r="3399" spans="2:8" ht="15.95" customHeight="1" x14ac:dyDescent="0.2">
      <c r="B3399" s="101">
        <v>45156</v>
      </c>
      <c r="C3399" s="102">
        <v>499.28744812000002</v>
      </c>
      <c r="D3399" s="102">
        <v>478.43451967546679</v>
      </c>
      <c r="E3399" s="102">
        <v>359.73347367000002</v>
      </c>
      <c r="G3399" s="103">
        <v>139.5</v>
      </c>
      <c r="H3399" s="104">
        <v>2989948.52</v>
      </c>
    </row>
    <row r="3400" spans="2:8" ht="15.95" customHeight="1" x14ac:dyDescent="0.2">
      <c r="B3400" s="101">
        <v>45159</v>
      </c>
      <c r="C3400" s="102">
        <v>494.09772196</v>
      </c>
      <c r="D3400" s="102">
        <v>477.49539268288675</v>
      </c>
      <c r="E3400" s="102">
        <v>359.90987788000001</v>
      </c>
      <c r="G3400" s="103">
        <v>138.05000000000001</v>
      </c>
      <c r="H3400" s="104">
        <v>2179179.91</v>
      </c>
    </row>
    <row r="3401" spans="2:8" ht="15.95" customHeight="1" x14ac:dyDescent="0.2">
      <c r="B3401" s="101">
        <v>45160</v>
      </c>
      <c r="C3401" s="102">
        <v>483.39614870000003</v>
      </c>
      <c r="D3401" s="102">
        <v>476.29688775902275</v>
      </c>
      <c r="E3401" s="102">
        <v>360.08636874000001</v>
      </c>
      <c r="G3401" s="103">
        <v>135.06</v>
      </c>
      <c r="H3401" s="104">
        <v>8303286.9000000004</v>
      </c>
    </row>
    <row r="3402" spans="2:8" ht="15.95" customHeight="1" x14ac:dyDescent="0.2">
      <c r="B3402" s="101">
        <v>45161</v>
      </c>
      <c r="C3402" s="102">
        <v>484.36251149999998</v>
      </c>
      <c r="D3402" s="102">
        <v>475.47403363219075</v>
      </c>
      <c r="E3402" s="102">
        <v>360.26294623000001</v>
      </c>
      <c r="G3402" s="103">
        <v>135.33000000000001</v>
      </c>
      <c r="H3402" s="104">
        <v>2197549.42</v>
      </c>
    </row>
    <row r="3403" spans="2:8" ht="15.95" customHeight="1" x14ac:dyDescent="0.2">
      <c r="B3403" s="101">
        <v>45162</v>
      </c>
      <c r="C3403" s="102">
        <v>488.08479784999997</v>
      </c>
      <c r="D3403" s="102">
        <v>475.53366074283076</v>
      </c>
      <c r="E3403" s="102">
        <v>360.43960992000001</v>
      </c>
      <c r="G3403" s="103">
        <v>136.37</v>
      </c>
      <c r="H3403" s="104">
        <v>2088379.73</v>
      </c>
    </row>
    <row r="3404" spans="2:8" ht="15.95" customHeight="1" x14ac:dyDescent="0.2">
      <c r="B3404" s="101">
        <v>45163</v>
      </c>
      <c r="C3404" s="102">
        <v>486.72473167999999</v>
      </c>
      <c r="D3404" s="102">
        <v>476.58458856786069</v>
      </c>
      <c r="E3404" s="102">
        <v>360.61636024000001</v>
      </c>
      <c r="G3404" s="103">
        <v>135.99</v>
      </c>
      <c r="H3404" s="104">
        <v>2118426.16</v>
      </c>
    </row>
    <row r="3405" spans="2:8" ht="15.95" customHeight="1" x14ac:dyDescent="0.2">
      <c r="B3405" s="101">
        <v>45166</v>
      </c>
      <c r="C3405" s="102">
        <v>489.26590793999998</v>
      </c>
      <c r="D3405" s="102">
        <v>475.39055567729474</v>
      </c>
      <c r="E3405" s="102">
        <v>360.79319767999999</v>
      </c>
      <c r="G3405" s="103">
        <v>136.69999999999999</v>
      </c>
      <c r="H3405" s="104">
        <v>2288600.59</v>
      </c>
    </row>
    <row r="3406" spans="2:8" ht="15.95" customHeight="1" x14ac:dyDescent="0.2">
      <c r="B3406" s="101">
        <v>45167</v>
      </c>
      <c r="C3406" s="102">
        <v>488.55008364000003</v>
      </c>
      <c r="D3406" s="102">
        <v>475.88844205113867</v>
      </c>
      <c r="E3406" s="102">
        <v>360.97012175999998</v>
      </c>
      <c r="G3406" s="103">
        <v>136.5</v>
      </c>
      <c r="H3406" s="104">
        <v>1375984.35</v>
      </c>
    </row>
    <row r="3407" spans="2:8" ht="15.95" customHeight="1" x14ac:dyDescent="0.2">
      <c r="B3407" s="101">
        <v>45168</v>
      </c>
      <c r="C3407" s="102">
        <v>490.23227073999999</v>
      </c>
      <c r="D3407" s="102">
        <v>478.20942733280066</v>
      </c>
      <c r="E3407" s="102">
        <v>361.14713248999999</v>
      </c>
      <c r="G3407" s="103">
        <v>136.97</v>
      </c>
      <c r="H3407" s="104">
        <v>1639848.87</v>
      </c>
    </row>
    <row r="3408" spans="2:8" ht="15.95" customHeight="1" x14ac:dyDescent="0.2">
      <c r="B3408" s="101">
        <v>45169</v>
      </c>
      <c r="C3408" s="102">
        <v>489.98173223999999</v>
      </c>
      <c r="D3408" s="102">
        <v>478.92644333824671</v>
      </c>
      <c r="E3408" s="102">
        <v>361.32422986</v>
      </c>
      <c r="G3408" s="103">
        <v>136.9</v>
      </c>
      <c r="H3408" s="104">
        <v>1451891.89</v>
      </c>
    </row>
    <row r="3409" spans="2:8" ht="15.95" customHeight="1" x14ac:dyDescent="0.2">
      <c r="B3409" s="101">
        <v>45170</v>
      </c>
      <c r="C3409" s="102">
        <v>489.18981348</v>
      </c>
      <c r="D3409" s="102">
        <v>479.58532291081872</v>
      </c>
      <c r="E3409" s="102">
        <v>361.50141434</v>
      </c>
      <c r="G3409" s="103">
        <v>135.9</v>
      </c>
      <c r="H3409" s="104">
        <v>2348160.0699999998</v>
      </c>
    </row>
    <row r="3410" spans="2:8" ht="15.95" customHeight="1" x14ac:dyDescent="0.2">
      <c r="B3410" s="101">
        <v>45173</v>
      </c>
      <c r="C3410" s="102">
        <v>485.95014584</v>
      </c>
      <c r="D3410" s="102">
        <v>479.64495002145873</v>
      </c>
      <c r="E3410" s="102">
        <v>361.67868547</v>
      </c>
      <c r="G3410" s="103">
        <v>135</v>
      </c>
      <c r="H3410" s="104">
        <v>2234001.34</v>
      </c>
    </row>
    <row r="3411" spans="2:8" ht="15.95" customHeight="1" x14ac:dyDescent="0.2">
      <c r="B3411" s="101">
        <v>45174</v>
      </c>
      <c r="C3411" s="102">
        <v>488.79385410999998</v>
      </c>
      <c r="D3411" s="102">
        <v>479.37066531251469</v>
      </c>
      <c r="E3411" s="102">
        <v>361.85604370999999</v>
      </c>
      <c r="G3411" s="103">
        <v>135.79</v>
      </c>
      <c r="H3411" s="104">
        <v>1961765.97</v>
      </c>
    </row>
    <row r="3412" spans="2:8" ht="15.95" customHeight="1" x14ac:dyDescent="0.2">
      <c r="B3412" s="101">
        <v>45175</v>
      </c>
      <c r="C3412" s="102">
        <v>491.27759930000002</v>
      </c>
      <c r="D3412" s="102">
        <v>480.29935756073274</v>
      </c>
      <c r="E3412" s="102">
        <v>362.03348905000001</v>
      </c>
      <c r="G3412" s="103">
        <v>136.47999999999999</v>
      </c>
      <c r="H3412" s="104">
        <v>1437737.35</v>
      </c>
    </row>
    <row r="3413" spans="2:8" ht="15.95" customHeight="1" x14ac:dyDescent="0.2">
      <c r="B3413" s="101">
        <v>45177</v>
      </c>
      <c r="C3413" s="102">
        <v>498.54885332999999</v>
      </c>
      <c r="D3413" s="102">
        <v>483.02878855027876</v>
      </c>
      <c r="E3413" s="102">
        <v>362.21102105</v>
      </c>
      <c r="G3413" s="103">
        <v>138.5</v>
      </c>
      <c r="H3413" s="104">
        <v>3134948.32</v>
      </c>
    </row>
    <row r="3414" spans="2:8" ht="15.95" customHeight="1" x14ac:dyDescent="0.2">
      <c r="B3414" s="101">
        <v>45180</v>
      </c>
      <c r="C3414" s="102">
        <v>499.34077208999997</v>
      </c>
      <c r="D3414" s="102">
        <v>481.03128034383877</v>
      </c>
      <c r="E3414" s="102">
        <v>362.38864015000001</v>
      </c>
      <c r="G3414" s="103">
        <v>138.72</v>
      </c>
      <c r="H3414" s="104">
        <v>2547924.71</v>
      </c>
    </row>
    <row r="3415" spans="2:8" ht="15.95" customHeight="1" x14ac:dyDescent="0.2">
      <c r="B3415" s="101">
        <v>45181</v>
      </c>
      <c r="C3415" s="102">
        <v>492.35748851</v>
      </c>
      <c r="D3415" s="102">
        <v>480.71972869074483</v>
      </c>
      <c r="E3415" s="102">
        <v>362.56634636000001</v>
      </c>
      <c r="G3415" s="103">
        <v>136.78</v>
      </c>
      <c r="H3415" s="104">
        <v>2175596.41</v>
      </c>
    </row>
    <row r="3416" spans="2:8" ht="15.95" customHeight="1" x14ac:dyDescent="0.2">
      <c r="B3416" s="101">
        <v>45182</v>
      </c>
      <c r="C3416" s="102">
        <v>490.77365099999997</v>
      </c>
      <c r="D3416" s="102">
        <v>479.4288017453888</v>
      </c>
      <c r="E3416" s="102">
        <v>362.74413967999999</v>
      </c>
      <c r="G3416" s="103">
        <v>136.34</v>
      </c>
      <c r="H3416" s="104">
        <v>1577363.87</v>
      </c>
    </row>
    <row r="3417" spans="2:8" ht="15.95" customHeight="1" x14ac:dyDescent="0.2">
      <c r="B3417" s="101">
        <v>45183</v>
      </c>
      <c r="C3417" s="102">
        <v>491.27759930000002</v>
      </c>
      <c r="D3417" s="102">
        <v>479.46159665624089</v>
      </c>
      <c r="E3417" s="102">
        <v>362.9220201</v>
      </c>
      <c r="G3417" s="103">
        <v>136.47999999999999</v>
      </c>
      <c r="H3417" s="104">
        <v>1783940.42</v>
      </c>
    </row>
    <row r="3418" spans="2:8" ht="15.95" customHeight="1" x14ac:dyDescent="0.2">
      <c r="B3418" s="101">
        <v>45184</v>
      </c>
      <c r="C3418" s="102">
        <v>496.85702689999999</v>
      </c>
      <c r="D3418" s="102">
        <v>482.09413359099682</v>
      </c>
      <c r="E3418" s="102">
        <v>363.09998810000002</v>
      </c>
      <c r="G3418" s="103">
        <v>138.03</v>
      </c>
      <c r="H3418" s="104">
        <v>2013316.11</v>
      </c>
    </row>
    <row r="3419" spans="2:8" ht="15.95" customHeight="1" x14ac:dyDescent="0.2">
      <c r="B3419" s="101">
        <v>45187</v>
      </c>
      <c r="C3419" s="102">
        <v>495.23719308</v>
      </c>
      <c r="D3419" s="102">
        <v>481.9927675029088</v>
      </c>
      <c r="E3419" s="102">
        <v>363.27804321000002</v>
      </c>
      <c r="G3419" s="103">
        <v>137.58000000000001</v>
      </c>
      <c r="H3419" s="104">
        <v>3130289.71</v>
      </c>
    </row>
    <row r="3420" spans="2:8" ht="15.95" customHeight="1" x14ac:dyDescent="0.2">
      <c r="B3420" s="101">
        <v>45188</v>
      </c>
      <c r="C3420" s="102">
        <v>493.86933341000002</v>
      </c>
      <c r="D3420" s="102">
        <v>481.41736588523281</v>
      </c>
      <c r="E3420" s="102">
        <v>363.45618543</v>
      </c>
      <c r="G3420" s="103">
        <v>137.19999999999999</v>
      </c>
      <c r="H3420" s="104">
        <v>2416978.4500000002</v>
      </c>
    </row>
    <row r="3421" spans="2:8" ht="15.95" customHeight="1" x14ac:dyDescent="0.2">
      <c r="B3421" s="101">
        <v>45189</v>
      </c>
      <c r="C3421" s="102">
        <v>495.45317091999999</v>
      </c>
      <c r="D3421" s="102">
        <v>480.6988592020208</v>
      </c>
      <c r="E3421" s="102">
        <v>363.63441521999999</v>
      </c>
      <c r="G3421" s="103">
        <v>137.63999999999999</v>
      </c>
      <c r="H3421" s="104">
        <v>1427198.74</v>
      </c>
    </row>
    <row r="3422" spans="2:8" ht="15.95" customHeight="1" x14ac:dyDescent="0.2">
      <c r="B3422" s="101">
        <v>45190</v>
      </c>
      <c r="C3422" s="102">
        <v>496.74903797000002</v>
      </c>
      <c r="D3422" s="102">
        <v>480.63028802478482</v>
      </c>
      <c r="E3422" s="102">
        <v>363.80633886999999</v>
      </c>
      <c r="G3422" s="103">
        <v>138</v>
      </c>
      <c r="H3422" s="104">
        <v>1535155.33</v>
      </c>
    </row>
    <row r="3423" spans="2:8" ht="15.95" customHeight="1" x14ac:dyDescent="0.2">
      <c r="B3423" s="101">
        <v>45191</v>
      </c>
      <c r="C3423" s="102">
        <v>499.98870561000001</v>
      </c>
      <c r="D3423" s="102">
        <v>480.95078374447479</v>
      </c>
      <c r="E3423" s="102">
        <v>363.97834361000002</v>
      </c>
      <c r="G3423" s="103">
        <v>138.9</v>
      </c>
      <c r="H3423" s="104">
        <v>2698130.01</v>
      </c>
    </row>
    <row r="3424" spans="2:8" ht="15.95" customHeight="1" x14ac:dyDescent="0.2">
      <c r="B3424" s="101">
        <v>45194</v>
      </c>
      <c r="C3424" s="102">
        <v>499.98870561000001</v>
      </c>
      <c r="D3424" s="102">
        <v>479.14557296984884</v>
      </c>
      <c r="E3424" s="102">
        <v>364.15042989</v>
      </c>
      <c r="G3424" s="103">
        <v>138.9</v>
      </c>
      <c r="H3424" s="104">
        <v>1808347.62</v>
      </c>
    </row>
    <row r="3425" spans="2:8" ht="15.95" customHeight="1" x14ac:dyDescent="0.2">
      <c r="B3425" s="101">
        <v>45195</v>
      </c>
      <c r="C3425" s="102">
        <v>492.46547743000002</v>
      </c>
      <c r="D3425" s="102">
        <v>476.88868683212479</v>
      </c>
      <c r="E3425" s="102">
        <v>364.32259727000002</v>
      </c>
      <c r="G3425" s="103">
        <v>136.81</v>
      </c>
      <c r="H3425" s="104">
        <v>1530975.66</v>
      </c>
    </row>
    <row r="3426" spans="2:8" ht="15.95" customHeight="1" x14ac:dyDescent="0.2">
      <c r="B3426" s="101">
        <v>45196</v>
      </c>
      <c r="C3426" s="102">
        <v>475.69119832000001</v>
      </c>
      <c r="D3426" s="102">
        <v>475.9957708502908</v>
      </c>
      <c r="E3426" s="102">
        <v>364.49484618000002</v>
      </c>
      <c r="G3426" s="103">
        <v>132.15</v>
      </c>
      <c r="H3426" s="104">
        <v>6769542.6500000004</v>
      </c>
    </row>
    <row r="3427" spans="2:8" ht="15.95" customHeight="1" x14ac:dyDescent="0.2">
      <c r="B3427" s="101">
        <v>45197</v>
      </c>
      <c r="C3427" s="102">
        <v>478.71488812000001</v>
      </c>
      <c r="D3427" s="102">
        <v>475.99875220582283</v>
      </c>
      <c r="E3427" s="102">
        <v>364.66717664999999</v>
      </c>
      <c r="G3427" s="103">
        <v>132.99</v>
      </c>
      <c r="H3427" s="104">
        <v>1751218.47</v>
      </c>
    </row>
    <row r="3428" spans="2:8" ht="15.95" customHeight="1" x14ac:dyDescent="0.2">
      <c r="B3428" s="101">
        <v>45198</v>
      </c>
      <c r="C3428" s="102">
        <v>489.11782087</v>
      </c>
      <c r="D3428" s="102">
        <v>479.89091185284883</v>
      </c>
      <c r="E3428" s="102">
        <v>364.83958867000001</v>
      </c>
      <c r="G3428" s="103">
        <v>135.88</v>
      </c>
      <c r="H3428" s="104">
        <v>2732000</v>
      </c>
    </row>
    <row r="3429" spans="2:8" ht="15.95" customHeight="1" x14ac:dyDescent="0.2">
      <c r="B3429" s="101">
        <v>45201</v>
      </c>
      <c r="C3429" s="102">
        <v>484.44748786999997</v>
      </c>
      <c r="D3429" s="102">
        <v>476.58906060115879</v>
      </c>
      <c r="E3429" s="102">
        <v>365.01208177000001</v>
      </c>
      <c r="G3429" s="103">
        <v>133.81</v>
      </c>
      <c r="H3429" s="104">
        <v>2667169.66</v>
      </c>
    </row>
    <row r="3430" spans="2:8" ht="15.95" customHeight="1" x14ac:dyDescent="0.2">
      <c r="B3430" s="101">
        <v>45202</v>
      </c>
      <c r="C3430" s="102">
        <v>484.23026306999998</v>
      </c>
      <c r="D3430" s="102">
        <v>476.37887503615275</v>
      </c>
      <c r="E3430" s="102">
        <v>365.18465642000001</v>
      </c>
      <c r="G3430" s="103">
        <v>133.75</v>
      </c>
      <c r="H3430" s="104">
        <v>1555765.34</v>
      </c>
    </row>
    <row r="3431" spans="2:8" ht="15.95" customHeight="1" x14ac:dyDescent="0.2">
      <c r="B3431" s="101">
        <v>45203</v>
      </c>
      <c r="C3431" s="102">
        <v>476.80841605000001</v>
      </c>
      <c r="D3431" s="102">
        <v>474.74956423791474</v>
      </c>
      <c r="E3431" s="102">
        <v>365.35731308999999</v>
      </c>
      <c r="G3431" s="103">
        <v>131.69999999999999</v>
      </c>
      <c r="H3431" s="104">
        <v>1716403.88</v>
      </c>
    </row>
    <row r="3432" spans="2:8" ht="15.95" customHeight="1" x14ac:dyDescent="0.2">
      <c r="B3432" s="101">
        <v>45204</v>
      </c>
      <c r="C3432" s="102">
        <v>476.51878299999998</v>
      </c>
      <c r="D3432" s="102">
        <v>474.50509308429076</v>
      </c>
      <c r="E3432" s="102">
        <v>365.53005130000003</v>
      </c>
      <c r="G3432" s="103">
        <v>131.62</v>
      </c>
      <c r="H3432" s="104">
        <v>1324048.93</v>
      </c>
    </row>
    <row r="3433" spans="2:8" ht="15.95" customHeight="1" x14ac:dyDescent="0.2">
      <c r="B3433" s="101">
        <v>45205</v>
      </c>
      <c r="C3433" s="102">
        <v>465.22309387000001</v>
      </c>
      <c r="D3433" s="102">
        <v>474.51403715088679</v>
      </c>
      <c r="E3433" s="102">
        <v>365.70287106000001</v>
      </c>
      <c r="G3433" s="103">
        <v>128.5</v>
      </c>
      <c r="H3433" s="104">
        <v>4196455.49</v>
      </c>
    </row>
    <row r="3434" spans="2:8" ht="15.95" customHeight="1" x14ac:dyDescent="0.2">
      <c r="B3434" s="101">
        <v>45208</v>
      </c>
      <c r="C3434" s="102">
        <v>462.83362117000001</v>
      </c>
      <c r="D3434" s="102">
        <v>473.93863553321074</v>
      </c>
      <c r="E3434" s="102">
        <v>365.87577236999999</v>
      </c>
      <c r="G3434" s="103">
        <v>127.84</v>
      </c>
      <c r="H3434" s="104">
        <v>1850687.25</v>
      </c>
    </row>
    <row r="3435" spans="2:8" ht="15.95" customHeight="1" x14ac:dyDescent="0.2">
      <c r="B3435" s="101">
        <v>45209</v>
      </c>
      <c r="C3435" s="102">
        <v>465.54893105999997</v>
      </c>
      <c r="D3435" s="102">
        <v>474.09366602087476</v>
      </c>
      <c r="E3435" s="102">
        <v>366.04875570000002</v>
      </c>
      <c r="G3435" s="103">
        <v>128.59</v>
      </c>
      <c r="H3435" s="104">
        <v>2972684.84</v>
      </c>
    </row>
    <row r="3436" spans="2:8" ht="15.95" customHeight="1" x14ac:dyDescent="0.2">
      <c r="B3436" s="101">
        <v>45210</v>
      </c>
      <c r="C3436" s="102">
        <v>463.41288728000001</v>
      </c>
      <c r="D3436" s="102">
        <v>474.59751510578275</v>
      </c>
      <c r="E3436" s="102">
        <v>366.22182056999998</v>
      </c>
      <c r="G3436" s="103">
        <v>128</v>
      </c>
      <c r="H3436" s="104">
        <v>1627813.4</v>
      </c>
    </row>
    <row r="3437" spans="2:8" ht="15.95" customHeight="1" x14ac:dyDescent="0.2">
      <c r="B3437" s="101">
        <v>45212</v>
      </c>
      <c r="C3437" s="102">
        <v>464.71623602</v>
      </c>
      <c r="D3437" s="102">
        <v>475.82583358496674</v>
      </c>
      <c r="E3437" s="102">
        <v>366.39496745000002</v>
      </c>
      <c r="G3437" s="103">
        <v>128.36000000000001</v>
      </c>
      <c r="H3437" s="104">
        <v>1498389.25</v>
      </c>
    </row>
    <row r="3438" spans="2:8" ht="15.95" customHeight="1" x14ac:dyDescent="0.2">
      <c r="B3438" s="101">
        <v>45215</v>
      </c>
      <c r="C3438" s="102">
        <v>463.84733685999998</v>
      </c>
      <c r="D3438" s="102">
        <v>475.55154887602271</v>
      </c>
      <c r="E3438" s="102">
        <v>366.56819634999999</v>
      </c>
      <c r="G3438" s="103">
        <v>128.12</v>
      </c>
      <c r="H3438" s="104">
        <v>2211189.77</v>
      </c>
    </row>
    <row r="3439" spans="2:8" ht="15.95" customHeight="1" x14ac:dyDescent="0.2">
      <c r="B3439" s="101">
        <v>45216</v>
      </c>
      <c r="C3439" s="102">
        <v>464.13696991</v>
      </c>
      <c r="D3439" s="102">
        <v>474.50956511758869</v>
      </c>
      <c r="E3439" s="102">
        <v>366.74150679000002</v>
      </c>
      <c r="G3439" s="103">
        <v>128.19999999999999</v>
      </c>
      <c r="H3439" s="104">
        <v>1347561.37</v>
      </c>
    </row>
    <row r="3440" spans="2:8" ht="15.95" customHeight="1" x14ac:dyDescent="0.2">
      <c r="B3440" s="101">
        <v>45217</v>
      </c>
      <c r="C3440" s="102">
        <v>463.30427487999998</v>
      </c>
      <c r="D3440" s="102">
        <v>473.1113093730807</v>
      </c>
      <c r="E3440" s="102">
        <v>366.91489925000002</v>
      </c>
      <c r="G3440" s="103">
        <v>127.97</v>
      </c>
      <c r="H3440" s="104">
        <v>1351081.69</v>
      </c>
    </row>
    <row r="3441" spans="2:8" ht="15.95" customHeight="1" x14ac:dyDescent="0.2">
      <c r="B3441" s="101">
        <v>45218</v>
      </c>
      <c r="C3441" s="102">
        <v>461.56647656000001</v>
      </c>
      <c r="D3441" s="102">
        <v>471.66237058452867</v>
      </c>
      <c r="E3441" s="102">
        <v>367.08837371999999</v>
      </c>
      <c r="G3441" s="103">
        <v>127.49</v>
      </c>
      <c r="H3441" s="104">
        <v>1737361.04</v>
      </c>
    </row>
    <row r="3442" spans="2:8" ht="15.95" customHeight="1" x14ac:dyDescent="0.2">
      <c r="B3442" s="101">
        <v>45219</v>
      </c>
      <c r="C3442" s="102">
        <v>456.60651050000001</v>
      </c>
      <c r="D3442" s="102">
        <v>472.31081541273863</v>
      </c>
      <c r="E3442" s="102">
        <v>367.26193019999999</v>
      </c>
      <c r="G3442" s="103">
        <v>126.12</v>
      </c>
      <c r="H3442" s="104">
        <v>2216761.35</v>
      </c>
    </row>
    <row r="3443" spans="2:8" ht="15.95" customHeight="1" x14ac:dyDescent="0.2">
      <c r="B3443" s="101">
        <v>45222</v>
      </c>
      <c r="C3443" s="102">
        <v>451.21209485999998</v>
      </c>
      <c r="D3443" s="102">
        <v>472.90261448584067</v>
      </c>
      <c r="E3443" s="102">
        <v>367.43556869999998</v>
      </c>
      <c r="G3443" s="103">
        <v>124.63</v>
      </c>
      <c r="H3443" s="104">
        <v>2095729.58</v>
      </c>
    </row>
    <row r="3444" spans="2:8" ht="15.95" customHeight="1" x14ac:dyDescent="0.2">
      <c r="B3444" s="101">
        <v>45223</v>
      </c>
      <c r="C3444" s="102">
        <v>445.31082136999999</v>
      </c>
      <c r="D3444" s="102">
        <v>470.38784109459868</v>
      </c>
      <c r="E3444" s="102">
        <v>367.60928920999999</v>
      </c>
      <c r="G3444" s="103">
        <v>123</v>
      </c>
      <c r="H3444" s="104">
        <v>2150845.69</v>
      </c>
    </row>
    <row r="3445" spans="2:8" ht="15.95" customHeight="1" x14ac:dyDescent="0.2">
      <c r="B3445" s="101">
        <v>45224</v>
      </c>
      <c r="C3445" s="102">
        <v>443.35579825000002</v>
      </c>
      <c r="D3445" s="102">
        <v>469.59480052308663</v>
      </c>
      <c r="E3445" s="102">
        <v>367.78309218999999</v>
      </c>
      <c r="G3445" s="103">
        <v>122.46</v>
      </c>
      <c r="H3445" s="104">
        <v>1455045.18</v>
      </c>
    </row>
    <row r="3446" spans="2:8" ht="15.95" customHeight="1" x14ac:dyDescent="0.2">
      <c r="B3446" s="101">
        <v>45225</v>
      </c>
      <c r="C3446" s="102">
        <v>445.20220897000002</v>
      </c>
      <c r="D3446" s="102">
        <v>468.33666848858263</v>
      </c>
      <c r="E3446" s="102">
        <v>367.95697718000002</v>
      </c>
      <c r="G3446" s="103">
        <v>122.97</v>
      </c>
      <c r="H3446" s="104">
        <v>1329165.23</v>
      </c>
    </row>
    <row r="3447" spans="2:8" ht="15.95" customHeight="1" x14ac:dyDescent="0.2">
      <c r="B3447" s="101">
        <v>45226</v>
      </c>
      <c r="C3447" s="102">
        <v>448.42437670999999</v>
      </c>
      <c r="D3447" s="102">
        <v>470.41169193885463</v>
      </c>
      <c r="E3447" s="102">
        <v>368.13094418999998</v>
      </c>
      <c r="G3447" s="103">
        <v>123.86</v>
      </c>
      <c r="H3447" s="104">
        <v>2198277.23</v>
      </c>
    </row>
    <row r="3448" spans="2:8" ht="15.95" customHeight="1" x14ac:dyDescent="0.2">
      <c r="B3448" s="101">
        <v>45229</v>
      </c>
      <c r="C3448" s="102">
        <v>450.56042048</v>
      </c>
      <c r="D3448" s="102">
        <v>470.46833769396267</v>
      </c>
      <c r="E3448" s="102">
        <v>368.30499366999999</v>
      </c>
      <c r="G3448" s="103">
        <v>124.45</v>
      </c>
      <c r="H3448" s="104">
        <v>2377335.42</v>
      </c>
    </row>
    <row r="3449" spans="2:8" ht="15.95" customHeight="1" x14ac:dyDescent="0.2">
      <c r="B3449" s="101">
        <v>45230</v>
      </c>
      <c r="C3449" s="102">
        <v>444.40571806999998</v>
      </c>
      <c r="D3449" s="102">
        <v>470.41318261662059</v>
      </c>
      <c r="E3449" s="102">
        <v>368.47912563</v>
      </c>
      <c r="G3449" s="103">
        <v>122.75</v>
      </c>
      <c r="H3449" s="104">
        <v>1437473.62</v>
      </c>
    </row>
    <row r="3450" spans="2:8" ht="15.95" customHeight="1" x14ac:dyDescent="0.2">
      <c r="B3450" s="101">
        <v>45231</v>
      </c>
      <c r="C3450" s="102">
        <v>449.9075024</v>
      </c>
      <c r="D3450" s="102">
        <v>469.10883957137059</v>
      </c>
      <c r="E3450" s="102">
        <v>368.65333959999998</v>
      </c>
      <c r="G3450" s="103">
        <v>123.48</v>
      </c>
      <c r="H3450" s="104">
        <v>3309780.51</v>
      </c>
    </row>
    <row r="3451" spans="2:8" ht="15.95" customHeight="1" x14ac:dyDescent="0.2">
      <c r="B3451" s="101">
        <v>45233</v>
      </c>
      <c r="C3451" s="102">
        <v>451.80215659999999</v>
      </c>
      <c r="D3451" s="102">
        <v>471.11231048887458</v>
      </c>
      <c r="E3451" s="102">
        <v>368.82112556999999</v>
      </c>
      <c r="G3451" s="103">
        <v>124</v>
      </c>
      <c r="H3451" s="104">
        <v>1308992.53</v>
      </c>
    </row>
    <row r="3452" spans="2:8" ht="15.95" customHeight="1" x14ac:dyDescent="0.2">
      <c r="B3452" s="101">
        <v>45236</v>
      </c>
      <c r="C3452" s="102">
        <v>453.98829606999999</v>
      </c>
      <c r="D3452" s="102">
        <v>471.47305450824666</v>
      </c>
      <c r="E3452" s="102">
        <v>368.98898752999997</v>
      </c>
      <c r="G3452" s="103">
        <v>124.6</v>
      </c>
      <c r="H3452" s="104">
        <v>1549077.29</v>
      </c>
    </row>
    <row r="3453" spans="2:8" ht="15.95" customHeight="1" x14ac:dyDescent="0.2">
      <c r="B3453" s="101">
        <v>45237</v>
      </c>
      <c r="C3453" s="102">
        <v>468.19820261000001</v>
      </c>
      <c r="D3453" s="102">
        <v>472.98609244073668</v>
      </c>
      <c r="E3453" s="102">
        <v>369.15692594000001</v>
      </c>
      <c r="G3453" s="103">
        <v>128.5</v>
      </c>
      <c r="H3453" s="104">
        <v>1680987.66</v>
      </c>
    </row>
    <row r="3454" spans="2:8" ht="15.95" customHeight="1" x14ac:dyDescent="0.2">
      <c r="B3454" s="101">
        <v>45238</v>
      </c>
      <c r="C3454" s="102">
        <v>467.87028169000001</v>
      </c>
      <c r="D3454" s="102">
        <v>473.17391783925262</v>
      </c>
      <c r="E3454" s="102">
        <v>369.32494079999998</v>
      </c>
      <c r="G3454" s="103">
        <v>128.41</v>
      </c>
      <c r="H3454" s="104">
        <v>1521463.93</v>
      </c>
    </row>
    <row r="3455" spans="2:8" ht="15.95" customHeight="1" x14ac:dyDescent="0.2">
      <c r="B3455" s="101">
        <v>45239</v>
      </c>
      <c r="C3455" s="102">
        <v>466.85008327000003</v>
      </c>
      <c r="D3455" s="102">
        <v>473.7001270906506</v>
      </c>
      <c r="E3455" s="102">
        <v>369.49303212000001</v>
      </c>
      <c r="G3455" s="103">
        <v>128.13</v>
      </c>
      <c r="H3455" s="104">
        <v>1011917.81</v>
      </c>
    </row>
    <row r="3456" spans="2:8" ht="15.95" customHeight="1" x14ac:dyDescent="0.2">
      <c r="B3456" s="101">
        <v>45240</v>
      </c>
      <c r="C3456" s="102">
        <v>456.90314869999997</v>
      </c>
      <c r="D3456" s="102">
        <v>474.3604973409885</v>
      </c>
      <c r="E3456" s="102">
        <v>369.66119988000003</v>
      </c>
      <c r="G3456" s="103">
        <v>125.4</v>
      </c>
      <c r="H3456" s="104">
        <v>1764818.02</v>
      </c>
    </row>
    <row r="3457" spans="2:8" ht="15.95" customHeight="1" x14ac:dyDescent="0.2">
      <c r="B3457" s="101">
        <v>45243</v>
      </c>
      <c r="C3457" s="102">
        <v>457.04889133</v>
      </c>
      <c r="D3457" s="102">
        <v>474.07130585438449</v>
      </c>
      <c r="E3457" s="102">
        <v>369.82944456000001</v>
      </c>
      <c r="G3457" s="103">
        <v>125.44</v>
      </c>
      <c r="H3457" s="104">
        <v>2230706.9700000002</v>
      </c>
    </row>
    <row r="3458" spans="2:8" ht="15.95" customHeight="1" x14ac:dyDescent="0.2">
      <c r="B3458" s="101">
        <v>45244</v>
      </c>
      <c r="C3458" s="102">
        <v>460.1823579</v>
      </c>
      <c r="D3458" s="102">
        <v>474.69142780504052</v>
      </c>
      <c r="E3458" s="102">
        <v>369.9977657</v>
      </c>
      <c r="G3458" s="103">
        <v>126.3</v>
      </c>
      <c r="H3458" s="104">
        <v>1958819.63</v>
      </c>
    </row>
    <row r="3459" spans="2:8" ht="15.95" customHeight="1" x14ac:dyDescent="0.2">
      <c r="B3459" s="101">
        <v>45246</v>
      </c>
      <c r="C3459" s="102">
        <v>469.91067852999998</v>
      </c>
      <c r="D3459" s="102">
        <v>475.72297681911255</v>
      </c>
      <c r="E3459" s="102">
        <v>370.16616327999998</v>
      </c>
      <c r="G3459" s="103">
        <v>128.97</v>
      </c>
      <c r="H3459" s="104">
        <v>2370809.13</v>
      </c>
    </row>
    <row r="3460" spans="2:8" ht="15.95" customHeight="1" x14ac:dyDescent="0.2">
      <c r="B3460" s="101">
        <v>45247</v>
      </c>
      <c r="C3460" s="102">
        <v>482.77246573000002</v>
      </c>
      <c r="D3460" s="102">
        <v>476.67253855605458</v>
      </c>
      <c r="E3460" s="102">
        <v>370.33463778999999</v>
      </c>
      <c r="G3460" s="103">
        <v>132.5</v>
      </c>
      <c r="H3460" s="104">
        <v>3153552.65</v>
      </c>
    </row>
    <row r="3461" spans="2:8" ht="15.95" customHeight="1" x14ac:dyDescent="0.2">
      <c r="B3461" s="101">
        <v>45250</v>
      </c>
      <c r="C3461" s="102">
        <v>481.67939598999999</v>
      </c>
      <c r="D3461" s="102">
        <v>476.48620383530459</v>
      </c>
      <c r="E3461" s="102">
        <v>370.50318873999998</v>
      </c>
      <c r="G3461" s="103">
        <v>132.19999999999999</v>
      </c>
      <c r="H3461" s="104">
        <v>1868222.91</v>
      </c>
    </row>
    <row r="3462" spans="2:8" ht="15.95" customHeight="1" x14ac:dyDescent="0.2">
      <c r="B3462" s="101">
        <v>45251</v>
      </c>
      <c r="C3462" s="102">
        <v>482.04375256999998</v>
      </c>
      <c r="D3462" s="102">
        <v>475.7289395301766</v>
      </c>
      <c r="E3462" s="102">
        <v>370.67181661000001</v>
      </c>
      <c r="G3462" s="103">
        <v>132.30000000000001</v>
      </c>
      <c r="H3462" s="104">
        <v>1660171.61</v>
      </c>
    </row>
    <row r="3463" spans="2:8" ht="15.95" customHeight="1" x14ac:dyDescent="0.2">
      <c r="B3463" s="101">
        <v>45252</v>
      </c>
      <c r="C3463" s="102">
        <v>469.29127233999998</v>
      </c>
      <c r="D3463" s="102">
        <v>473.99080925502057</v>
      </c>
      <c r="E3463" s="102">
        <v>370.84052093000003</v>
      </c>
      <c r="G3463" s="103">
        <v>128.80000000000001</v>
      </c>
      <c r="H3463" s="104">
        <v>2205599.58</v>
      </c>
    </row>
    <row r="3464" spans="2:8" ht="15.95" customHeight="1" x14ac:dyDescent="0.2">
      <c r="B3464" s="101">
        <v>45253</v>
      </c>
      <c r="C3464" s="102">
        <v>470.93087695000003</v>
      </c>
      <c r="D3464" s="102">
        <v>473.80894656756863</v>
      </c>
      <c r="E3464" s="102">
        <v>371.00930217000001</v>
      </c>
      <c r="G3464" s="103">
        <v>129.25</v>
      </c>
      <c r="H3464" s="104">
        <v>1504068.27</v>
      </c>
    </row>
    <row r="3465" spans="2:8" ht="15.95" customHeight="1" x14ac:dyDescent="0.2">
      <c r="B3465" s="101">
        <v>45254</v>
      </c>
      <c r="C3465" s="102">
        <v>466.48572669999999</v>
      </c>
      <c r="D3465" s="102">
        <v>473.21416613893456</v>
      </c>
      <c r="E3465" s="102">
        <v>371.17816032000002</v>
      </c>
      <c r="G3465" s="103">
        <v>128.03</v>
      </c>
      <c r="H3465" s="104">
        <v>1495102.14</v>
      </c>
    </row>
    <row r="3466" spans="2:8" ht="15.95" customHeight="1" x14ac:dyDescent="0.2">
      <c r="B3466" s="101">
        <v>45257</v>
      </c>
      <c r="C3466" s="102">
        <v>470.01998550000002</v>
      </c>
      <c r="D3466" s="102">
        <v>470.93342915695456</v>
      </c>
      <c r="E3466" s="102">
        <v>371.34709538999999</v>
      </c>
      <c r="G3466" s="103">
        <v>129</v>
      </c>
      <c r="H3466" s="104">
        <v>2704388.88</v>
      </c>
    </row>
    <row r="3467" spans="2:8" ht="15.95" customHeight="1" x14ac:dyDescent="0.2">
      <c r="B3467" s="101">
        <v>45258</v>
      </c>
      <c r="C3467" s="102">
        <v>468.67186615999998</v>
      </c>
      <c r="D3467" s="102">
        <v>472.17069170273447</v>
      </c>
      <c r="E3467" s="102">
        <v>371.51610736999999</v>
      </c>
      <c r="G3467" s="103">
        <v>128.63</v>
      </c>
      <c r="H3467" s="104">
        <v>1703210.53</v>
      </c>
    </row>
    <row r="3468" spans="2:8" ht="15.95" customHeight="1" x14ac:dyDescent="0.2">
      <c r="B3468" s="101">
        <v>45259</v>
      </c>
      <c r="C3468" s="102">
        <v>464.66394380999998</v>
      </c>
      <c r="D3468" s="102">
        <v>471.6504451624005</v>
      </c>
      <c r="E3468" s="102">
        <v>371.68519627000001</v>
      </c>
      <c r="G3468" s="103">
        <v>127.53</v>
      </c>
      <c r="H3468" s="104">
        <v>1795403.97</v>
      </c>
    </row>
    <row r="3469" spans="2:8" ht="15.95" customHeight="1" x14ac:dyDescent="0.2">
      <c r="B3469" s="101">
        <v>45260</v>
      </c>
      <c r="C3469" s="102">
        <v>474.35582878000002</v>
      </c>
      <c r="D3469" s="102">
        <v>473.52273643649647</v>
      </c>
      <c r="E3469" s="102">
        <v>371.85436209</v>
      </c>
      <c r="G3469" s="103">
        <v>130.19</v>
      </c>
      <c r="H3469" s="104">
        <v>1564734.61</v>
      </c>
    </row>
    <row r="3470" spans="2:8" ht="15.95" customHeight="1" x14ac:dyDescent="0.2">
      <c r="B3470" s="101">
        <v>45261</v>
      </c>
      <c r="C3470" s="102">
        <v>474.28251824</v>
      </c>
      <c r="D3470" s="102">
        <v>473.30211612712844</v>
      </c>
      <c r="E3470" s="102">
        <v>372.02360482</v>
      </c>
      <c r="G3470" s="103">
        <v>129.38999999999999</v>
      </c>
      <c r="H3470" s="104">
        <v>1297987.99</v>
      </c>
    </row>
    <row r="3471" spans="2:8" ht="15.95" customHeight="1" x14ac:dyDescent="0.2">
      <c r="B3471" s="101">
        <v>45264</v>
      </c>
      <c r="C3471" s="102">
        <v>472.85296276999998</v>
      </c>
      <c r="D3471" s="102">
        <v>474.71378797153051</v>
      </c>
      <c r="E3471" s="102">
        <v>372.19292445999997</v>
      </c>
      <c r="G3471" s="103">
        <v>129</v>
      </c>
      <c r="H3471" s="104">
        <v>2064312.4</v>
      </c>
    </row>
    <row r="3472" spans="2:8" ht="15.95" customHeight="1" x14ac:dyDescent="0.2">
      <c r="B3472" s="101">
        <v>45265</v>
      </c>
      <c r="C3472" s="102">
        <v>472.92627331</v>
      </c>
      <c r="D3472" s="102">
        <v>475.51130057634055</v>
      </c>
      <c r="E3472" s="102">
        <v>372.36232102000002</v>
      </c>
      <c r="G3472" s="103">
        <v>129.02000000000001</v>
      </c>
      <c r="H3472" s="104">
        <v>961410.59</v>
      </c>
    </row>
    <row r="3473" spans="2:8" ht="15.95" customHeight="1" x14ac:dyDescent="0.2">
      <c r="B3473" s="101">
        <v>45266</v>
      </c>
      <c r="C3473" s="102">
        <v>473.87931028999998</v>
      </c>
      <c r="D3473" s="102">
        <v>475.71552343028247</v>
      </c>
      <c r="E3473" s="102">
        <v>372.53179496000001</v>
      </c>
      <c r="G3473" s="103">
        <v>129.28</v>
      </c>
      <c r="H3473" s="104">
        <v>1214476.72</v>
      </c>
    </row>
    <row r="3474" spans="2:8" ht="15.95" customHeight="1" x14ac:dyDescent="0.2">
      <c r="B3474" s="101">
        <v>45267</v>
      </c>
      <c r="C3474" s="102">
        <v>472.74299696999998</v>
      </c>
      <c r="D3474" s="102">
        <v>473.98931857725444</v>
      </c>
      <c r="E3474" s="102">
        <v>372.70134581999997</v>
      </c>
      <c r="G3474" s="103">
        <v>128.97</v>
      </c>
      <c r="H3474" s="104">
        <v>1336487.6100000001</v>
      </c>
    </row>
    <row r="3475" spans="2:8" ht="15.95" customHeight="1" x14ac:dyDescent="0.2">
      <c r="B3475" s="101">
        <v>45268</v>
      </c>
      <c r="C3475" s="102">
        <v>481.28367451000003</v>
      </c>
      <c r="D3475" s="102">
        <v>475.46956159889237</v>
      </c>
      <c r="E3475" s="102">
        <v>372.87097404999997</v>
      </c>
      <c r="G3475" s="103">
        <v>131.30000000000001</v>
      </c>
      <c r="H3475" s="104">
        <v>1458054.25</v>
      </c>
    </row>
    <row r="3476" spans="2:8" ht="15.95" customHeight="1" x14ac:dyDescent="0.2">
      <c r="B3476" s="101">
        <v>45271</v>
      </c>
      <c r="C3476" s="102">
        <v>475.85869478000001</v>
      </c>
      <c r="D3476" s="102">
        <v>474.18310668683438</v>
      </c>
      <c r="E3476" s="102">
        <v>373.0406792</v>
      </c>
      <c r="G3476" s="103">
        <v>129.82</v>
      </c>
      <c r="H3476" s="104">
        <v>1152415.04</v>
      </c>
    </row>
    <row r="3477" spans="2:8" ht="15.95" customHeight="1" x14ac:dyDescent="0.2">
      <c r="B3477" s="101">
        <v>45272</v>
      </c>
      <c r="C3477" s="102">
        <v>469.18743592999999</v>
      </c>
      <c r="D3477" s="102">
        <v>472.49565945572243</v>
      </c>
      <c r="E3477" s="102">
        <v>373.21046173000002</v>
      </c>
      <c r="G3477" s="103">
        <v>128</v>
      </c>
      <c r="H3477" s="104">
        <v>1724208</v>
      </c>
    </row>
    <row r="3478" spans="2:8" ht="15.95" customHeight="1" x14ac:dyDescent="0.2">
      <c r="B3478" s="101">
        <v>45273</v>
      </c>
      <c r="C3478" s="102">
        <v>468.08777787999998</v>
      </c>
      <c r="D3478" s="102">
        <v>473.59577964703044</v>
      </c>
      <c r="E3478" s="102">
        <v>373.38032163000003</v>
      </c>
      <c r="G3478" s="103">
        <v>127.7</v>
      </c>
      <c r="H3478" s="104">
        <v>1485982.76</v>
      </c>
    </row>
    <row r="3479" spans="2:8" ht="15.95" customHeight="1" x14ac:dyDescent="0.2">
      <c r="B3479" s="101">
        <v>45274</v>
      </c>
      <c r="C3479" s="102">
        <v>468.71091744</v>
      </c>
      <c r="D3479" s="102">
        <v>474.66608628301844</v>
      </c>
      <c r="E3479" s="102">
        <v>373.54363539000002</v>
      </c>
      <c r="G3479" s="103">
        <v>127.87</v>
      </c>
      <c r="H3479" s="104">
        <v>1340184.98</v>
      </c>
    </row>
    <row r="3480" spans="2:8" ht="15.95" customHeight="1" x14ac:dyDescent="0.2">
      <c r="B3480" s="101">
        <v>45275</v>
      </c>
      <c r="C3480" s="102">
        <v>469.22409119999998</v>
      </c>
      <c r="D3480" s="102">
        <v>475.46956159889248</v>
      </c>
      <c r="E3480" s="102">
        <v>373.70702048999999</v>
      </c>
      <c r="G3480" s="103">
        <v>128.01</v>
      </c>
      <c r="H3480" s="104">
        <v>1782421.85</v>
      </c>
    </row>
    <row r="3481" spans="2:8" ht="15.95" customHeight="1" x14ac:dyDescent="0.2">
      <c r="B3481" s="101">
        <v>45278</v>
      </c>
      <c r="C3481" s="102">
        <v>468.38102001999999</v>
      </c>
      <c r="D3481" s="102">
        <v>476.64570635626654</v>
      </c>
      <c r="E3481" s="102">
        <v>373.87047696000002</v>
      </c>
      <c r="G3481" s="103">
        <v>127.78</v>
      </c>
      <c r="H3481" s="104">
        <v>2697140.08</v>
      </c>
    </row>
    <row r="3482" spans="2:8" ht="15.95" customHeight="1" x14ac:dyDescent="0.2">
      <c r="B3482" s="101">
        <v>45279</v>
      </c>
      <c r="C3482" s="102">
        <v>471.64333891000001</v>
      </c>
      <c r="D3482" s="102">
        <v>478.0230926120505</v>
      </c>
      <c r="E3482" s="102">
        <v>374.03400524</v>
      </c>
      <c r="G3482" s="103">
        <v>128.66999999999999</v>
      </c>
      <c r="H3482" s="104">
        <v>1267111.51</v>
      </c>
    </row>
    <row r="3483" spans="2:8" ht="15.95" customHeight="1" x14ac:dyDescent="0.2">
      <c r="B3483" s="101">
        <v>45280</v>
      </c>
      <c r="C3483" s="102">
        <v>470.83692301000002</v>
      </c>
      <c r="D3483" s="102">
        <v>478.88768571633057</v>
      </c>
      <c r="E3483" s="102">
        <v>374.19760487999997</v>
      </c>
      <c r="G3483" s="103">
        <v>128.44999999999999</v>
      </c>
      <c r="H3483" s="104">
        <v>2108795.81</v>
      </c>
    </row>
    <row r="3484" spans="2:8" ht="15.95" customHeight="1" x14ac:dyDescent="0.2">
      <c r="B3484" s="101">
        <v>45281</v>
      </c>
      <c r="C3484" s="102">
        <v>479.45091108999998</v>
      </c>
      <c r="D3484" s="102">
        <v>481.85711582620246</v>
      </c>
      <c r="E3484" s="102">
        <v>374.36127586999999</v>
      </c>
      <c r="G3484" s="103">
        <v>130.80000000000001</v>
      </c>
      <c r="H3484" s="104">
        <v>1520650.87</v>
      </c>
    </row>
    <row r="3485" spans="2:8" ht="15.95" customHeight="1" x14ac:dyDescent="0.2">
      <c r="B3485" s="101">
        <v>45282</v>
      </c>
      <c r="C3485" s="102">
        <v>483.84954329999999</v>
      </c>
      <c r="D3485" s="102">
        <v>486.03101357100246</v>
      </c>
      <c r="E3485" s="102">
        <v>374.52501868000002</v>
      </c>
      <c r="G3485" s="103">
        <v>132</v>
      </c>
      <c r="H3485" s="104">
        <v>1489221.76</v>
      </c>
    </row>
    <row r="3486" spans="2:8" ht="15.95" customHeight="1" x14ac:dyDescent="0.2">
      <c r="B3486" s="101">
        <v>45286</v>
      </c>
      <c r="C3486" s="102">
        <v>490.55745741999999</v>
      </c>
      <c r="D3486" s="102">
        <v>489.74727324164047</v>
      </c>
      <c r="E3486" s="102">
        <v>374.68883331000001</v>
      </c>
      <c r="G3486" s="103">
        <v>133.83000000000001</v>
      </c>
      <c r="H3486" s="104">
        <v>1635317.34</v>
      </c>
    </row>
    <row r="3487" spans="2:8" ht="15.95" customHeight="1" x14ac:dyDescent="0.2">
      <c r="B3487" s="101">
        <v>45287</v>
      </c>
      <c r="C3487" s="102">
        <v>494.07636319</v>
      </c>
      <c r="D3487" s="102">
        <v>491.71496789276046</v>
      </c>
      <c r="E3487" s="102">
        <v>374.85271929999999</v>
      </c>
      <c r="G3487" s="103">
        <v>134.79</v>
      </c>
      <c r="H3487" s="104">
        <v>1262511.48</v>
      </c>
    </row>
    <row r="3488" spans="2:8" ht="15.95" customHeight="1" x14ac:dyDescent="0.2">
      <c r="B3488" s="101">
        <v>45288</v>
      </c>
      <c r="C3488" s="102">
        <v>487.99158863000002</v>
      </c>
      <c r="D3488" s="102">
        <v>493.62750746653848</v>
      </c>
      <c r="E3488" s="102">
        <v>375.01667709999998</v>
      </c>
      <c r="G3488" s="103">
        <v>133.13</v>
      </c>
      <c r="H3488" s="104">
        <v>2060987.85</v>
      </c>
    </row>
    <row r="3489" spans="2:8" ht="15.95" customHeight="1" x14ac:dyDescent="0.2">
      <c r="B3489" s="101">
        <v>45293</v>
      </c>
      <c r="C3489" s="102">
        <v>484.92152861</v>
      </c>
      <c r="D3489" s="102">
        <v>494.02402775229456</v>
      </c>
      <c r="E3489" s="102">
        <v>375.34480769999999</v>
      </c>
      <c r="G3489" s="103">
        <v>131.1</v>
      </c>
      <c r="H3489" s="104">
        <v>2245899.2599999998</v>
      </c>
    </row>
    <row r="3490" spans="2:8" ht="15.95" customHeight="1" x14ac:dyDescent="0.2">
      <c r="B3490" s="101">
        <v>45294</v>
      </c>
      <c r="C3490" s="102">
        <v>487.10386044000001</v>
      </c>
      <c r="D3490" s="102">
        <v>495.56240720680654</v>
      </c>
      <c r="E3490" s="102">
        <v>375.50898050000001</v>
      </c>
      <c r="G3490" s="103">
        <v>131.69</v>
      </c>
      <c r="H3490" s="104">
        <v>1446612.49</v>
      </c>
    </row>
    <row r="3491" spans="2:8" ht="15.95" customHeight="1" x14ac:dyDescent="0.2">
      <c r="B3491" s="101">
        <v>45295</v>
      </c>
      <c r="C3491" s="102">
        <v>487.10386044000001</v>
      </c>
      <c r="D3491" s="102">
        <v>494.96166406710859</v>
      </c>
      <c r="E3491" s="102">
        <v>375.67322510999998</v>
      </c>
      <c r="G3491" s="103">
        <v>131.69</v>
      </c>
      <c r="H3491" s="104">
        <v>1949216.57</v>
      </c>
    </row>
    <row r="3492" spans="2:8" ht="15.95" customHeight="1" x14ac:dyDescent="0.2">
      <c r="B3492" s="101">
        <v>45296</v>
      </c>
      <c r="C3492" s="102">
        <v>484.55164186000002</v>
      </c>
      <c r="D3492" s="102">
        <v>495.53557500701851</v>
      </c>
      <c r="E3492" s="102">
        <v>375.83754155000003</v>
      </c>
      <c r="G3492" s="103">
        <v>131</v>
      </c>
      <c r="H3492" s="104">
        <v>1523397.33</v>
      </c>
    </row>
    <row r="3493" spans="2:8" ht="15.95" customHeight="1" x14ac:dyDescent="0.2">
      <c r="B3493" s="101">
        <v>45299</v>
      </c>
      <c r="C3493" s="102">
        <v>493.98375398000002</v>
      </c>
      <c r="D3493" s="102">
        <v>495.9633995258605</v>
      </c>
      <c r="E3493" s="102">
        <v>376.00193025999999</v>
      </c>
      <c r="G3493" s="103">
        <v>133.55000000000001</v>
      </c>
      <c r="H3493" s="104">
        <v>1565552.93</v>
      </c>
    </row>
    <row r="3494" spans="2:8" ht="15.95" customHeight="1" x14ac:dyDescent="0.2">
      <c r="B3494" s="101">
        <v>45300</v>
      </c>
      <c r="C3494" s="102">
        <v>494.16869735</v>
      </c>
      <c r="D3494" s="102">
        <v>495.63545041734051</v>
      </c>
      <c r="E3494" s="102">
        <v>376.16639079999999</v>
      </c>
      <c r="G3494" s="103">
        <v>133.6</v>
      </c>
      <c r="H3494" s="104">
        <v>1258139.3999999999</v>
      </c>
    </row>
    <row r="3495" spans="2:8" ht="15.95" customHeight="1" x14ac:dyDescent="0.2">
      <c r="B3495" s="101">
        <v>45301</v>
      </c>
      <c r="C3495" s="102">
        <v>496.94284797</v>
      </c>
      <c r="D3495" s="102">
        <v>495.62799702851044</v>
      </c>
      <c r="E3495" s="102">
        <v>376.33092314999999</v>
      </c>
      <c r="G3495" s="103">
        <v>134.35</v>
      </c>
      <c r="H3495" s="104">
        <v>1615498.64</v>
      </c>
    </row>
    <row r="3496" spans="2:8" ht="15.95" customHeight="1" x14ac:dyDescent="0.2">
      <c r="B3496" s="101">
        <v>45302</v>
      </c>
      <c r="C3496" s="102">
        <v>497.83057616999997</v>
      </c>
      <c r="D3496" s="102">
        <v>494.62029885869447</v>
      </c>
      <c r="E3496" s="102">
        <v>376.49552732000001</v>
      </c>
      <c r="G3496" s="103">
        <v>134.59</v>
      </c>
      <c r="H3496" s="104">
        <v>1530032.68</v>
      </c>
    </row>
    <row r="3497" spans="2:8" ht="15.95" customHeight="1" x14ac:dyDescent="0.2">
      <c r="B3497" s="101">
        <v>45303</v>
      </c>
      <c r="C3497" s="102">
        <v>499.23614581999999</v>
      </c>
      <c r="D3497" s="102">
        <v>495.75470463862041</v>
      </c>
      <c r="E3497" s="102">
        <v>376.66020378000002</v>
      </c>
      <c r="G3497" s="103">
        <v>134.97</v>
      </c>
      <c r="H3497" s="104">
        <v>1144551.95</v>
      </c>
    </row>
    <row r="3498" spans="2:8" ht="15.95" customHeight="1" x14ac:dyDescent="0.2">
      <c r="B3498" s="101">
        <v>45306</v>
      </c>
      <c r="C3498" s="102">
        <v>499.27313449000002</v>
      </c>
      <c r="D3498" s="102">
        <v>496.71917315322247</v>
      </c>
      <c r="E3498" s="102">
        <v>376.82495204999998</v>
      </c>
      <c r="G3498" s="103">
        <v>134.97999999999999</v>
      </c>
      <c r="H3498" s="104">
        <v>2160758.4300000002</v>
      </c>
    </row>
    <row r="3499" spans="2:8" ht="15.95" customHeight="1" x14ac:dyDescent="0.2">
      <c r="B3499" s="101">
        <v>45307</v>
      </c>
      <c r="C3499" s="102">
        <v>495.64824435000003</v>
      </c>
      <c r="D3499" s="102">
        <v>497.06799175046643</v>
      </c>
      <c r="E3499" s="102">
        <v>376.98977259999998</v>
      </c>
      <c r="G3499" s="103">
        <v>134</v>
      </c>
      <c r="H3499" s="104">
        <v>2279445.5299999998</v>
      </c>
    </row>
    <row r="3500" spans="2:8" ht="15.95" customHeight="1" x14ac:dyDescent="0.2">
      <c r="B3500" s="101">
        <v>45308</v>
      </c>
      <c r="C3500" s="102">
        <v>496.31404049999998</v>
      </c>
      <c r="D3500" s="102">
        <v>496.76985619726639</v>
      </c>
      <c r="E3500" s="102">
        <v>377.15466498000001</v>
      </c>
      <c r="G3500" s="103">
        <v>134.18</v>
      </c>
      <c r="H3500" s="104">
        <v>1444106.07</v>
      </c>
    </row>
    <row r="3501" spans="2:8" ht="15.95" customHeight="1" x14ac:dyDescent="0.2">
      <c r="B3501" s="101">
        <v>45309</v>
      </c>
      <c r="C3501" s="102">
        <v>490.69176191000003</v>
      </c>
      <c r="D3501" s="102">
        <v>496.36886387821238</v>
      </c>
      <c r="E3501" s="102">
        <v>377.31962963000001</v>
      </c>
      <c r="G3501" s="103">
        <v>132.66</v>
      </c>
      <c r="H3501" s="104">
        <v>1545955.58</v>
      </c>
    </row>
    <row r="3502" spans="2:8" ht="15.95" customHeight="1" x14ac:dyDescent="0.2">
      <c r="B3502" s="101">
        <v>45310</v>
      </c>
      <c r="C3502" s="102">
        <v>495.50028965000001</v>
      </c>
      <c r="D3502" s="102">
        <v>497.91022468825628</v>
      </c>
      <c r="E3502" s="102">
        <v>377.48466657</v>
      </c>
      <c r="G3502" s="103">
        <v>133.96</v>
      </c>
      <c r="H3502" s="104">
        <v>1256365.18</v>
      </c>
    </row>
    <row r="3503" spans="2:8" ht="15.95" customHeight="1" x14ac:dyDescent="0.2">
      <c r="B3503" s="101">
        <v>45313</v>
      </c>
      <c r="C3503" s="102">
        <v>496.46199519999999</v>
      </c>
      <c r="D3503" s="102">
        <v>497.0009112509963</v>
      </c>
      <c r="E3503" s="102">
        <v>377.64977532</v>
      </c>
      <c r="G3503" s="103">
        <v>134.22</v>
      </c>
      <c r="H3503" s="104">
        <v>1371737.02</v>
      </c>
    </row>
    <row r="3504" spans="2:8" ht="15.95" customHeight="1" x14ac:dyDescent="0.2">
      <c r="B3504" s="101">
        <v>45314</v>
      </c>
      <c r="C3504" s="102">
        <v>496.09210845000001</v>
      </c>
      <c r="D3504" s="102">
        <v>496.40464014459627</v>
      </c>
      <c r="E3504" s="102">
        <v>377.81495636</v>
      </c>
      <c r="G3504" s="103">
        <v>134.12</v>
      </c>
      <c r="H3504" s="104">
        <v>1298127.82</v>
      </c>
    </row>
    <row r="3505" spans="2:8" ht="15.95" customHeight="1" x14ac:dyDescent="0.2">
      <c r="B3505" s="101">
        <v>45315</v>
      </c>
      <c r="C3505" s="102">
        <v>491.76443347999998</v>
      </c>
      <c r="D3505" s="102">
        <v>495.56389788457233</v>
      </c>
      <c r="E3505" s="102">
        <v>377.98020967999997</v>
      </c>
      <c r="G3505" s="103">
        <v>132.94999999999999</v>
      </c>
      <c r="H3505" s="104">
        <v>1409797.4</v>
      </c>
    </row>
    <row r="3506" spans="2:8" ht="15.95" customHeight="1" x14ac:dyDescent="0.2">
      <c r="B3506" s="101">
        <v>45316</v>
      </c>
      <c r="C3506" s="102">
        <v>491.20960336000002</v>
      </c>
      <c r="D3506" s="102">
        <v>495.54899110691235</v>
      </c>
      <c r="E3506" s="102">
        <v>378.14553527999999</v>
      </c>
      <c r="G3506" s="103">
        <v>132.80000000000001</v>
      </c>
      <c r="H3506" s="104">
        <v>1127054.93</v>
      </c>
    </row>
    <row r="3507" spans="2:8" ht="15.95" customHeight="1" x14ac:dyDescent="0.2">
      <c r="B3507" s="101">
        <v>45317</v>
      </c>
      <c r="C3507" s="102">
        <v>492.43022962999999</v>
      </c>
      <c r="D3507" s="102">
        <v>496.63271384279432</v>
      </c>
      <c r="E3507" s="102">
        <v>378.31093317</v>
      </c>
      <c r="G3507" s="103">
        <v>133.13</v>
      </c>
      <c r="H3507" s="104">
        <v>2015071.77</v>
      </c>
    </row>
    <row r="3508" spans="2:8" ht="15.95" customHeight="1" x14ac:dyDescent="0.2">
      <c r="B3508" s="101">
        <v>45320</v>
      </c>
      <c r="C3508" s="102">
        <v>486.77096236</v>
      </c>
      <c r="D3508" s="102">
        <v>496.2838952455503</v>
      </c>
      <c r="E3508" s="102">
        <v>378.47640332999998</v>
      </c>
      <c r="G3508" s="103">
        <v>131.6</v>
      </c>
      <c r="H3508" s="104">
        <v>1788069.5</v>
      </c>
    </row>
    <row r="3509" spans="2:8" ht="15.95" customHeight="1" x14ac:dyDescent="0.2">
      <c r="B3509" s="101">
        <v>45321</v>
      </c>
      <c r="C3509" s="102">
        <v>490.54380721000001</v>
      </c>
      <c r="D3509" s="102">
        <v>496.03048002533035</v>
      </c>
      <c r="E3509" s="102">
        <v>378.64194623999998</v>
      </c>
      <c r="G3509" s="103">
        <v>132.62</v>
      </c>
      <c r="H3509" s="104">
        <v>1942622.91</v>
      </c>
    </row>
    <row r="3510" spans="2:8" ht="15.95" customHeight="1" x14ac:dyDescent="0.2">
      <c r="B3510" s="101">
        <v>45322</v>
      </c>
      <c r="C3510" s="102">
        <v>493.61386722999998</v>
      </c>
      <c r="D3510" s="102">
        <v>496.91892397386636</v>
      </c>
      <c r="E3510" s="102">
        <v>378.80756143999997</v>
      </c>
      <c r="G3510" s="103">
        <v>133.44999999999999</v>
      </c>
      <c r="H3510" s="104">
        <v>1065661.8400000001</v>
      </c>
    </row>
    <row r="3511" spans="2:8" ht="15.95" customHeight="1" x14ac:dyDescent="0.2">
      <c r="B3511" s="101">
        <v>45323</v>
      </c>
      <c r="C3511" s="102">
        <v>490.37693300000001</v>
      </c>
      <c r="D3511" s="102">
        <v>494.97508016700232</v>
      </c>
      <c r="E3511" s="102">
        <v>378.96649934999999</v>
      </c>
      <c r="G3511" s="103">
        <v>131.80000000000001</v>
      </c>
      <c r="H3511" s="104">
        <v>1877695.55</v>
      </c>
    </row>
    <row r="3512" spans="2:8" ht="15.95" customHeight="1" x14ac:dyDescent="0.2">
      <c r="B3512" s="101">
        <v>45324</v>
      </c>
      <c r="C3512" s="102">
        <v>490.37693300000001</v>
      </c>
      <c r="D3512" s="102">
        <v>496.82501127460836</v>
      </c>
      <c r="E3512" s="102">
        <v>379.12550398000002</v>
      </c>
      <c r="G3512" s="103">
        <v>131.80000000000001</v>
      </c>
      <c r="H3512" s="104">
        <v>1584784.88</v>
      </c>
    </row>
    <row r="3513" spans="2:8" ht="15.95" customHeight="1" x14ac:dyDescent="0.2">
      <c r="B3513" s="101">
        <v>45327</v>
      </c>
      <c r="C3513" s="102">
        <v>489.26074877999997</v>
      </c>
      <c r="D3513" s="102">
        <v>496.08712578043833</v>
      </c>
      <c r="E3513" s="102">
        <v>379.28457534</v>
      </c>
      <c r="G3513" s="103">
        <v>131.5</v>
      </c>
      <c r="H3513" s="104">
        <v>1283802.57</v>
      </c>
    </row>
    <row r="3514" spans="2:8" ht="15.95" customHeight="1" x14ac:dyDescent="0.2">
      <c r="B3514" s="101">
        <v>45328</v>
      </c>
      <c r="C3514" s="102">
        <v>489.40957334000001</v>
      </c>
      <c r="D3514" s="102">
        <v>496.76538416396835</v>
      </c>
      <c r="E3514" s="102">
        <v>379.44371340999999</v>
      </c>
      <c r="G3514" s="103">
        <v>131.54</v>
      </c>
      <c r="H3514" s="104">
        <v>1141651.8799999999</v>
      </c>
    </row>
    <row r="3515" spans="2:8" ht="15.95" customHeight="1" x14ac:dyDescent="0.2">
      <c r="B3515" s="101">
        <v>45329</v>
      </c>
      <c r="C3515" s="102">
        <v>494.43240231999999</v>
      </c>
      <c r="D3515" s="102">
        <v>497.98923060985436</v>
      </c>
      <c r="E3515" s="102">
        <v>379.60291821999999</v>
      </c>
      <c r="G3515" s="103">
        <v>132.88999999999999</v>
      </c>
      <c r="H3515" s="104">
        <v>2043427.57</v>
      </c>
    </row>
    <row r="3516" spans="2:8" ht="15.95" customHeight="1" x14ac:dyDescent="0.2">
      <c r="B3516" s="101">
        <v>45330</v>
      </c>
      <c r="C3516" s="102">
        <v>491.82797248000003</v>
      </c>
      <c r="D3516" s="102">
        <v>497.85357893314841</v>
      </c>
      <c r="E3516" s="102">
        <v>379.76218974</v>
      </c>
      <c r="G3516" s="103">
        <v>132.19</v>
      </c>
      <c r="H3516" s="104">
        <v>1447806.5</v>
      </c>
    </row>
    <row r="3517" spans="2:8" ht="15.95" customHeight="1" x14ac:dyDescent="0.2">
      <c r="B3517" s="101">
        <v>45331</v>
      </c>
      <c r="C3517" s="102">
        <v>491.79076634</v>
      </c>
      <c r="D3517" s="102">
        <v>499.67369648543433</v>
      </c>
      <c r="E3517" s="102">
        <v>379.92152798000001</v>
      </c>
      <c r="G3517" s="103">
        <v>132.18</v>
      </c>
      <c r="H3517" s="104">
        <v>1986795.47</v>
      </c>
    </row>
    <row r="3518" spans="2:8" ht="15.95" customHeight="1" x14ac:dyDescent="0.2">
      <c r="B3518" s="101">
        <v>45336</v>
      </c>
      <c r="C3518" s="102">
        <v>488.73986280999998</v>
      </c>
      <c r="D3518" s="102">
        <v>498.32016107390638</v>
      </c>
      <c r="E3518" s="102">
        <v>380.08093294000003</v>
      </c>
      <c r="G3518" s="103">
        <v>131.36000000000001</v>
      </c>
      <c r="H3518" s="104">
        <v>1651229.84</v>
      </c>
    </row>
    <row r="3519" spans="2:8" ht="15.95" customHeight="1" x14ac:dyDescent="0.2">
      <c r="B3519" s="101">
        <v>45337</v>
      </c>
      <c r="C3519" s="102">
        <v>491.49311720999998</v>
      </c>
      <c r="D3519" s="102">
        <v>499.25630671095439</v>
      </c>
      <c r="E3519" s="102">
        <v>380.24040509000002</v>
      </c>
      <c r="G3519" s="103">
        <v>132.1</v>
      </c>
      <c r="H3519" s="104">
        <v>1974391.84</v>
      </c>
    </row>
    <row r="3520" spans="2:8" ht="15.95" customHeight="1" x14ac:dyDescent="0.2">
      <c r="B3520" s="101">
        <v>45338</v>
      </c>
      <c r="C3520" s="102">
        <v>490.37693300000001</v>
      </c>
      <c r="D3520" s="102">
        <v>499.39344906542641</v>
      </c>
      <c r="E3520" s="102">
        <v>380.39994396999998</v>
      </c>
      <c r="G3520" s="103">
        <v>131.80000000000001</v>
      </c>
      <c r="H3520" s="104">
        <v>2144259.37</v>
      </c>
    </row>
    <row r="3521" spans="2:8" ht="15.95" customHeight="1" x14ac:dyDescent="0.2">
      <c r="B3521" s="101">
        <v>45341</v>
      </c>
      <c r="C3521" s="102">
        <v>490.19090229</v>
      </c>
      <c r="D3521" s="102">
        <v>500.42499807949838</v>
      </c>
      <c r="E3521" s="102">
        <v>380.55955002000002</v>
      </c>
      <c r="G3521" s="103">
        <v>131.75</v>
      </c>
      <c r="H3521" s="104">
        <v>2078894.91</v>
      </c>
    </row>
    <row r="3522" spans="2:8" ht="15.95" customHeight="1" x14ac:dyDescent="0.2">
      <c r="B3522" s="101">
        <v>45342</v>
      </c>
      <c r="C3522" s="102">
        <v>485.16807331000001</v>
      </c>
      <c r="D3522" s="102">
        <v>500.51592942322429</v>
      </c>
      <c r="E3522" s="102">
        <v>380.71922280000001</v>
      </c>
      <c r="G3522" s="103">
        <v>130.4</v>
      </c>
      <c r="H3522" s="104">
        <v>2595655.36</v>
      </c>
    </row>
    <row r="3523" spans="2:8" ht="15.95" customHeight="1" x14ac:dyDescent="0.2">
      <c r="B3523" s="101">
        <v>45343</v>
      </c>
      <c r="C3523" s="102">
        <v>481.89393294000001</v>
      </c>
      <c r="D3523" s="102">
        <v>500.27742098066426</v>
      </c>
      <c r="E3523" s="102">
        <v>380.87896276999999</v>
      </c>
      <c r="G3523" s="103">
        <v>129.52000000000001</v>
      </c>
      <c r="H3523" s="104">
        <v>1799359.72</v>
      </c>
    </row>
    <row r="3524" spans="2:8" ht="15.95" customHeight="1" x14ac:dyDescent="0.2">
      <c r="B3524" s="101">
        <v>45344</v>
      </c>
      <c r="C3524" s="102">
        <v>481.03819170999998</v>
      </c>
      <c r="D3524" s="102">
        <v>500.04785660470026</v>
      </c>
      <c r="E3524" s="102">
        <v>381.03876945000002</v>
      </c>
      <c r="G3524" s="103">
        <v>129.29</v>
      </c>
      <c r="H3524" s="104">
        <v>1916823.71</v>
      </c>
    </row>
    <row r="3525" spans="2:8" ht="15.95" customHeight="1" x14ac:dyDescent="0.2">
      <c r="B3525" s="101">
        <v>45345</v>
      </c>
      <c r="C3525" s="102">
        <v>481.74510837999998</v>
      </c>
      <c r="D3525" s="102">
        <v>501.35070897218418</v>
      </c>
      <c r="E3525" s="102">
        <v>381.19864331999997</v>
      </c>
      <c r="G3525" s="103">
        <v>129.47999999999999</v>
      </c>
      <c r="H3525" s="104">
        <v>2042231.98</v>
      </c>
    </row>
    <row r="3526" spans="2:8" ht="15.95" customHeight="1" x14ac:dyDescent="0.2">
      <c r="B3526" s="101">
        <v>45348</v>
      </c>
      <c r="C3526" s="102">
        <v>476.23859957000002</v>
      </c>
      <c r="D3526" s="102">
        <v>499.67816851873221</v>
      </c>
      <c r="E3526" s="102">
        <v>381.35858438000002</v>
      </c>
      <c r="G3526" s="103">
        <v>128</v>
      </c>
      <c r="H3526" s="104">
        <v>2766951.75</v>
      </c>
    </row>
    <row r="3527" spans="2:8" ht="15.95" customHeight="1" x14ac:dyDescent="0.2">
      <c r="B3527" s="101">
        <v>45349</v>
      </c>
      <c r="C3527" s="102">
        <v>472.51798551000002</v>
      </c>
      <c r="D3527" s="102">
        <v>498.78078050360023</v>
      </c>
      <c r="E3527" s="102">
        <v>381.51859261999999</v>
      </c>
      <c r="G3527" s="103">
        <v>127</v>
      </c>
      <c r="H3527" s="104">
        <v>2154177.67</v>
      </c>
    </row>
    <row r="3528" spans="2:8" ht="15.95" customHeight="1" x14ac:dyDescent="0.2">
      <c r="B3528" s="101">
        <v>45350</v>
      </c>
      <c r="C3528" s="102">
        <v>475.60609518000001</v>
      </c>
      <c r="D3528" s="102">
        <v>498.38127886231223</v>
      </c>
      <c r="E3528" s="102">
        <v>381.67866805</v>
      </c>
      <c r="G3528" s="103">
        <v>127.83</v>
      </c>
      <c r="H3528" s="104">
        <v>2245180.52</v>
      </c>
    </row>
    <row r="3529" spans="2:8" ht="15.95" customHeight="1" x14ac:dyDescent="0.2">
      <c r="B3529" s="101">
        <v>45351</v>
      </c>
      <c r="C3529" s="102">
        <v>485.27969173000002</v>
      </c>
      <c r="D3529" s="102">
        <v>500.86772937600017</v>
      </c>
      <c r="E3529" s="102">
        <v>381.83881065999998</v>
      </c>
      <c r="G3529" s="103">
        <v>130.43</v>
      </c>
      <c r="H3529" s="104">
        <v>2192169.2200000002</v>
      </c>
    </row>
    <row r="3530" spans="2:8" ht="15.95" customHeight="1" x14ac:dyDescent="0.2">
      <c r="B3530" s="101">
        <v>45352</v>
      </c>
      <c r="C3530" s="102">
        <v>481.16239393000001</v>
      </c>
      <c r="D3530" s="102">
        <v>501.83666992390022</v>
      </c>
      <c r="E3530" s="102">
        <v>381.99902046</v>
      </c>
      <c r="G3530" s="103">
        <v>128.55000000000001</v>
      </c>
      <c r="H3530" s="104">
        <v>1943454.5</v>
      </c>
    </row>
    <row r="3531" spans="2:8" ht="15.95" customHeight="1" x14ac:dyDescent="0.2">
      <c r="B3531" s="101">
        <v>45355</v>
      </c>
      <c r="C3531" s="102">
        <v>478.84173515999998</v>
      </c>
      <c r="D3531" s="102">
        <v>501.5877267369782</v>
      </c>
      <c r="E3531" s="102">
        <v>382.15929743999999</v>
      </c>
      <c r="G3531" s="103">
        <v>127.93</v>
      </c>
      <c r="H3531" s="104">
        <v>2546770.9300000002</v>
      </c>
    </row>
    <row r="3532" spans="2:8" ht="15.95" customHeight="1" x14ac:dyDescent="0.2">
      <c r="B3532" s="101">
        <v>45356</v>
      </c>
      <c r="C3532" s="102">
        <v>479.59033476000002</v>
      </c>
      <c r="D3532" s="102">
        <v>501.9052411011362</v>
      </c>
      <c r="E3532" s="102">
        <v>382.31964161000002</v>
      </c>
      <c r="G3532" s="103">
        <v>128.13</v>
      </c>
      <c r="H3532" s="104">
        <v>1881128.57</v>
      </c>
    </row>
    <row r="3533" spans="2:8" ht="15.95" customHeight="1" x14ac:dyDescent="0.2">
      <c r="B3533" s="101">
        <v>45357</v>
      </c>
      <c r="C3533" s="102">
        <v>480.60094421999997</v>
      </c>
      <c r="D3533" s="102">
        <v>501.63990045878813</v>
      </c>
      <c r="E3533" s="102">
        <v>382.48005296000002</v>
      </c>
      <c r="G3533" s="103">
        <v>128.4</v>
      </c>
      <c r="H3533" s="104">
        <v>1580231.02</v>
      </c>
    </row>
    <row r="3534" spans="2:8" ht="15.95" customHeight="1" x14ac:dyDescent="0.2">
      <c r="B3534" s="101">
        <v>45358</v>
      </c>
      <c r="C3534" s="102">
        <v>479.62776473999998</v>
      </c>
      <c r="D3534" s="102">
        <v>502.62076642881624</v>
      </c>
      <c r="E3534" s="102">
        <v>382.64053150000001</v>
      </c>
      <c r="G3534" s="103">
        <v>128.13999999999999</v>
      </c>
      <c r="H3534" s="104">
        <v>1929394.52</v>
      </c>
    </row>
    <row r="3535" spans="2:8" ht="15.95" customHeight="1" x14ac:dyDescent="0.2">
      <c r="B3535" s="101">
        <v>45359</v>
      </c>
      <c r="C3535" s="102">
        <v>486.02829134000001</v>
      </c>
      <c r="D3535" s="102">
        <v>504.18895943864823</v>
      </c>
      <c r="E3535" s="102">
        <v>382.80107769</v>
      </c>
      <c r="G3535" s="103">
        <v>129.85</v>
      </c>
      <c r="H3535" s="104">
        <v>1715854.75</v>
      </c>
    </row>
    <row r="3536" spans="2:8" ht="15.95" customHeight="1" x14ac:dyDescent="0.2">
      <c r="B3536" s="101">
        <v>45362</v>
      </c>
      <c r="C3536" s="102">
        <v>484.60595209000002</v>
      </c>
      <c r="D3536" s="102">
        <v>503.02175874787014</v>
      </c>
      <c r="E3536" s="102">
        <v>382.96169106000002</v>
      </c>
      <c r="G3536" s="103">
        <v>129.47</v>
      </c>
      <c r="H3536" s="104">
        <v>1609093.71</v>
      </c>
    </row>
    <row r="3537" spans="2:8" ht="15.95" customHeight="1" x14ac:dyDescent="0.2">
      <c r="B3537" s="101">
        <v>45363</v>
      </c>
      <c r="C3537" s="102">
        <v>483.93221245000001</v>
      </c>
      <c r="D3537" s="102">
        <v>502.17356309901618</v>
      </c>
      <c r="E3537" s="102">
        <v>383.12237161000002</v>
      </c>
      <c r="G3537" s="103">
        <v>129.29</v>
      </c>
      <c r="H3537" s="104">
        <v>1588860.96</v>
      </c>
    </row>
    <row r="3538" spans="2:8" ht="15.95" customHeight="1" x14ac:dyDescent="0.2">
      <c r="B3538" s="101">
        <v>45364</v>
      </c>
      <c r="C3538" s="102">
        <v>482.09814342999999</v>
      </c>
      <c r="D3538" s="102">
        <v>501.97679363390415</v>
      </c>
      <c r="E3538" s="102">
        <v>383.28311982000002</v>
      </c>
      <c r="G3538" s="103">
        <v>128.80000000000001</v>
      </c>
      <c r="H3538" s="104">
        <v>1295505.25</v>
      </c>
    </row>
    <row r="3539" spans="2:8" ht="15.95" customHeight="1" x14ac:dyDescent="0.2">
      <c r="B3539" s="101">
        <v>45365</v>
      </c>
      <c r="C3539" s="102">
        <v>480.90038406000002</v>
      </c>
      <c r="D3539" s="102">
        <v>501.71443434708812</v>
      </c>
      <c r="E3539" s="102">
        <v>383.44393521000001</v>
      </c>
      <c r="G3539" s="103">
        <v>128.47999999999999</v>
      </c>
      <c r="H3539" s="104">
        <v>1572667.71</v>
      </c>
    </row>
    <row r="3540" spans="2:8" ht="15.95" customHeight="1" x14ac:dyDescent="0.2">
      <c r="B3540" s="101">
        <v>45366</v>
      </c>
      <c r="C3540" s="102">
        <v>483.81992251000003</v>
      </c>
      <c r="D3540" s="102">
        <v>501.91269448996621</v>
      </c>
      <c r="E3540" s="102">
        <v>383.60481824999999</v>
      </c>
      <c r="G3540" s="103">
        <v>129.26</v>
      </c>
      <c r="H3540" s="104">
        <v>1348808.16</v>
      </c>
    </row>
    <row r="3541" spans="2:8" ht="15.95" customHeight="1" x14ac:dyDescent="0.2">
      <c r="B3541" s="101">
        <v>45369</v>
      </c>
      <c r="C3541" s="102">
        <v>484.15679232999997</v>
      </c>
      <c r="D3541" s="102">
        <v>502.95616892616624</v>
      </c>
      <c r="E3541" s="102">
        <v>383.76576893999999</v>
      </c>
      <c r="G3541" s="103">
        <v>129.35</v>
      </c>
      <c r="H3541" s="104">
        <v>1873719.49</v>
      </c>
    </row>
    <row r="3542" spans="2:8" ht="15.95" customHeight="1" x14ac:dyDescent="0.2">
      <c r="B3542" s="101">
        <v>45370</v>
      </c>
      <c r="C3542" s="102">
        <v>482.39758326999998</v>
      </c>
      <c r="D3542" s="102">
        <v>502.90101384882416</v>
      </c>
      <c r="E3542" s="102">
        <v>383.92678726999998</v>
      </c>
      <c r="G3542" s="103">
        <v>128.88</v>
      </c>
      <c r="H3542" s="104">
        <v>1747804.48</v>
      </c>
    </row>
    <row r="3543" spans="2:8" ht="15.95" customHeight="1" x14ac:dyDescent="0.2">
      <c r="B3543" s="101">
        <v>45371</v>
      </c>
      <c r="C3543" s="102">
        <v>481.68641365000002</v>
      </c>
      <c r="D3543" s="102">
        <v>503.58821629895021</v>
      </c>
      <c r="E3543" s="102">
        <v>384.08787279000001</v>
      </c>
      <c r="G3543" s="103">
        <v>128.69</v>
      </c>
      <c r="H3543" s="104">
        <v>1381907.09</v>
      </c>
    </row>
    <row r="3544" spans="2:8" ht="15.95" customHeight="1" x14ac:dyDescent="0.2">
      <c r="B3544" s="101">
        <v>45372</v>
      </c>
      <c r="C3544" s="102">
        <v>482.06071344999998</v>
      </c>
      <c r="D3544" s="102">
        <v>504.03691030651623</v>
      </c>
      <c r="E3544" s="102">
        <v>384.24215129999999</v>
      </c>
      <c r="G3544" s="103">
        <v>128.79</v>
      </c>
      <c r="H3544" s="104">
        <v>1566851.45</v>
      </c>
    </row>
    <row r="3545" spans="2:8" ht="15.95" customHeight="1" x14ac:dyDescent="0.2">
      <c r="B3545" s="101">
        <v>45373</v>
      </c>
      <c r="C3545" s="102">
        <v>484.34394222999998</v>
      </c>
      <c r="D3545" s="102">
        <v>505.80783549252413</v>
      </c>
      <c r="E3545" s="102">
        <v>384.39649188999999</v>
      </c>
      <c r="G3545" s="103">
        <v>129.4</v>
      </c>
      <c r="H3545" s="104">
        <v>1679841.05</v>
      </c>
    </row>
    <row r="3546" spans="2:8" ht="15.95" customHeight="1" x14ac:dyDescent="0.2">
      <c r="B3546" s="101">
        <v>45376</v>
      </c>
      <c r="C3546" s="102">
        <v>484.15679232999997</v>
      </c>
      <c r="D3546" s="102">
        <v>505.34721606283023</v>
      </c>
      <c r="E3546" s="102">
        <v>384.55089457000003</v>
      </c>
      <c r="G3546" s="103">
        <v>129.35</v>
      </c>
      <c r="H3546" s="104">
        <v>2081317.91</v>
      </c>
    </row>
    <row r="3547" spans="2:8" ht="15.95" customHeight="1" x14ac:dyDescent="0.2">
      <c r="B3547" s="101">
        <v>45377</v>
      </c>
      <c r="C3547" s="102">
        <v>479.96463455999998</v>
      </c>
      <c r="D3547" s="102">
        <v>505.67516517135016</v>
      </c>
      <c r="E3547" s="102">
        <v>384.70535933999997</v>
      </c>
      <c r="G3547" s="103">
        <v>128.22999999999999</v>
      </c>
      <c r="H3547" s="104">
        <v>2530493.11</v>
      </c>
    </row>
    <row r="3548" spans="2:8" ht="15.95" customHeight="1" x14ac:dyDescent="0.2">
      <c r="B3548" s="101">
        <v>45378</v>
      </c>
      <c r="C3548" s="102">
        <v>483.25847281</v>
      </c>
      <c r="D3548" s="102">
        <v>506.14621934540617</v>
      </c>
      <c r="E3548" s="102">
        <v>384.85988620000001</v>
      </c>
      <c r="G3548" s="103">
        <v>129.11000000000001</v>
      </c>
      <c r="H3548" s="104">
        <v>2116084.48</v>
      </c>
    </row>
    <row r="3549" spans="2:8" ht="15.95" customHeight="1" x14ac:dyDescent="0.2">
      <c r="B3549" s="101">
        <v>45379</v>
      </c>
      <c r="C3549" s="102">
        <v>488.38638007999998</v>
      </c>
      <c r="D3549" s="102">
        <v>508.04534281929017</v>
      </c>
      <c r="E3549" s="102">
        <v>385.01447514</v>
      </c>
      <c r="G3549" s="103">
        <v>130.47999999999999</v>
      </c>
      <c r="H3549" s="104">
        <v>2191963.9500000002</v>
      </c>
    </row>
    <row r="3550" spans="2:8" ht="15.95" customHeight="1" x14ac:dyDescent="0.2">
      <c r="B3550" s="101">
        <v>45383</v>
      </c>
      <c r="C3550" s="102">
        <v>493.28154040999999</v>
      </c>
      <c r="D3550" s="102">
        <v>507.33876155820616</v>
      </c>
      <c r="E3550" s="102">
        <v>385.16912617000003</v>
      </c>
      <c r="G3550" s="103">
        <v>131</v>
      </c>
      <c r="H3550" s="104">
        <v>3831000.69</v>
      </c>
    </row>
    <row r="3551" spans="2:8" ht="15.95" customHeight="1" x14ac:dyDescent="0.2">
      <c r="B3551" s="101">
        <v>45384</v>
      </c>
      <c r="C3551" s="102">
        <v>487.63327849000001</v>
      </c>
      <c r="D3551" s="102">
        <v>507.80981573226217</v>
      </c>
      <c r="E3551" s="102">
        <v>385.32383929999997</v>
      </c>
      <c r="G3551" s="103">
        <v>129.5</v>
      </c>
      <c r="H3551" s="104">
        <v>2132187.23</v>
      </c>
    </row>
    <row r="3552" spans="2:8" ht="15.95" customHeight="1" x14ac:dyDescent="0.2">
      <c r="B3552" s="101">
        <v>45385</v>
      </c>
      <c r="C3552" s="102">
        <v>486.50362611000003</v>
      </c>
      <c r="D3552" s="102">
        <v>508.62223511473206</v>
      </c>
      <c r="E3552" s="102">
        <v>385.47861451</v>
      </c>
      <c r="G3552" s="103">
        <v>129.19999999999999</v>
      </c>
      <c r="H3552" s="104">
        <v>2390865.34</v>
      </c>
    </row>
    <row r="3553" spans="2:8" ht="15.95" customHeight="1" x14ac:dyDescent="0.2">
      <c r="B3553" s="101">
        <v>45386</v>
      </c>
      <c r="C3553" s="102">
        <v>490.64568485000001</v>
      </c>
      <c r="D3553" s="102">
        <v>508.95912828984808</v>
      </c>
      <c r="E3553" s="102">
        <v>385.63345181</v>
      </c>
      <c r="G3553" s="103">
        <v>130.30000000000001</v>
      </c>
      <c r="H3553" s="104">
        <v>1020989.49</v>
      </c>
    </row>
    <row r="3554" spans="2:8" ht="15.95" customHeight="1" x14ac:dyDescent="0.2">
      <c r="B3554" s="101">
        <v>45387</v>
      </c>
      <c r="C3554" s="102">
        <v>489.70430785999997</v>
      </c>
      <c r="D3554" s="102">
        <v>510.13676372498799</v>
      </c>
      <c r="E3554" s="102">
        <v>385.78835119000001</v>
      </c>
      <c r="G3554" s="103">
        <v>130.05000000000001</v>
      </c>
      <c r="H3554" s="104">
        <v>1613076.45</v>
      </c>
    </row>
    <row r="3555" spans="2:8" ht="15.95" customHeight="1" x14ac:dyDescent="0.2">
      <c r="B3555" s="101">
        <v>45390</v>
      </c>
      <c r="C3555" s="102">
        <v>490.26913404999999</v>
      </c>
      <c r="D3555" s="102">
        <v>510.09055271424199</v>
      </c>
      <c r="E3555" s="102">
        <v>385.94331267000001</v>
      </c>
      <c r="G3555" s="103">
        <v>130.19999999999999</v>
      </c>
      <c r="H3555" s="104">
        <v>1625293.26</v>
      </c>
    </row>
    <row r="3556" spans="2:8" ht="15.95" customHeight="1" x14ac:dyDescent="0.2">
      <c r="B3556" s="101">
        <v>45391</v>
      </c>
      <c r="C3556" s="102">
        <v>488.87589610999999</v>
      </c>
      <c r="D3556" s="102">
        <v>509.92508748221604</v>
      </c>
      <c r="E3556" s="102">
        <v>386.0983367</v>
      </c>
      <c r="G3556" s="103">
        <v>129.83000000000001</v>
      </c>
      <c r="H3556" s="104">
        <v>1770337.07</v>
      </c>
    </row>
    <row r="3557" spans="2:8" ht="15.95" customHeight="1" x14ac:dyDescent="0.2">
      <c r="B3557" s="101">
        <v>45392</v>
      </c>
      <c r="C3557" s="102">
        <v>485.86348975999999</v>
      </c>
      <c r="D3557" s="102">
        <v>509.57775956273798</v>
      </c>
      <c r="E3557" s="102">
        <v>386.25342281000002</v>
      </c>
      <c r="G3557" s="103">
        <v>129.03</v>
      </c>
      <c r="H3557" s="104">
        <v>1675388.79</v>
      </c>
    </row>
    <row r="3558" spans="2:8" ht="15.95" customHeight="1" x14ac:dyDescent="0.2">
      <c r="B3558" s="101">
        <v>45393</v>
      </c>
      <c r="C3558" s="102">
        <v>485.71286944000002</v>
      </c>
      <c r="D3558" s="102">
        <v>509.44956127486205</v>
      </c>
      <c r="E3558" s="102">
        <v>386.40857147999998</v>
      </c>
      <c r="G3558" s="103">
        <v>128.99</v>
      </c>
      <c r="H3558" s="104">
        <v>1056937.32</v>
      </c>
    </row>
    <row r="3559" spans="2:8" ht="15.95" customHeight="1" x14ac:dyDescent="0.2">
      <c r="B3559" s="101">
        <v>45394</v>
      </c>
      <c r="C3559" s="102">
        <v>485.75052452</v>
      </c>
      <c r="D3559" s="102">
        <v>510.40061368956998</v>
      </c>
      <c r="E3559" s="102">
        <v>386.56378224000002</v>
      </c>
      <c r="G3559" s="103">
        <v>129</v>
      </c>
      <c r="H3559" s="104">
        <v>1617315.23</v>
      </c>
    </row>
    <row r="3560" spans="2:8" ht="15.95" customHeight="1" x14ac:dyDescent="0.2">
      <c r="B3560" s="101">
        <v>45397</v>
      </c>
      <c r="C3560" s="102">
        <v>484.99742293000003</v>
      </c>
      <c r="D3560" s="102">
        <v>508.72061984728799</v>
      </c>
      <c r="E3560" s="102">
        <v>386.71905554</v>
      </c>
      <c r="G3560" s="103">
        <v>128.80000000000001</v>
      </c>
      <c r="H3560" s="104">
        <v>2421228.86</v>
      </c>
    </row>
    <row r="3561" spans="2:8" ht="15.95" customHeight="1" x14ac:dyDescent="0.2">
      <c r="B3561" s="101">
        <v>45398</v>
      </c>
      <c r="C3561" s="102">
        <v>484.31963150000001</v>
      </c>
      <c r="D3561" s="102">
        <v>507.20609123703201</v>
      </c>
      <c r="E3561" s="102">
        <v>386.87439094000001</v>
      </c>
      <c r="G3561" s="103">
        <v>128.62</v>
      </c>
      <c r="H3561" s="104">
        <v>1431829.13</v>
      </c>
    </row>
    <row r="3562" spans="2:8" ht="15.95" customHeight="1" x14ac:dyDescent="0.2">
      <c r="B3562" s="101">
        <v>45399</v>
      </c>
      <c r="C3562" s="102">
        <v>481.11894975000001</v>
      </c>
      <c r="D3562" s="102">
        <v>505.535041461346</v>
      </c>
      <c r="E3562" s="102">
        <v>387.02978889000002</v>
      </c>
      <c r="G3562" s="103">
        <v>127.77</v>
      </c>
      <c r="H3562" s="104">
        <v>1461883.61</v>
      </c>
    </row>
    <row r="3563" spans="2:8" ht="15.95" customHeight="1" x14ac:dyDescent="0.2">
      <c r="B3563" s="101">
        <v>45400</v>
      </c>
      <c r="C3563" s="102">
        <v>480.32819308000001</v>
      </c>
      <c r="D3563" s="102">
        <v>504.85976443334806</v>
      </c>
      <c r="E3563" s="102">
        <v>387.18524939000002</v>
      </c>
      <c r="G3563" s="103">
        <v>127.56</v>
      </c>
      <c r="H3563" s="104">
        <v>1484139.76</v>
      </c>
    </row>
    <row r="3564" spans="2:8" ht="15.95" customHeight="1" x14ac:dyDescent="0.2">
      <c r="B3564" s="101">
        <v>45401</v>
      </c>
      <c r="C3564" s="102">
        <v>478.74667975</v>
      </c>
      <c r="D3564" s="102">
        <v>505.51417197262208</v>
      </c>
      <c r="E3564" s="102">
        <v>387.34077196999999</v>
      </c>
      <c r="G3564" s="103">
        <v>127.14</v>
      </c>
      <c r="H3564" s="104">
        <v>2196254.5499999998</v>
      </c>
    </row>
    <row r="3565" spans="2:8" ht="15.95" customHeight="1" x14ac:dyDescent="0.2">
      <c r="B3565" s="101">
        <v>45404</v>
      </c>
      <c r="C3565" s="102">
        <v>474.34103546</v>
      </c>
      <c r="D3565" s="102">
        <v>503.84908490800007</v>
      </c>
      <c r="E3565" s="102">
        <v>387.49635711000002</v>
      </c>
      <c r="G3565" s="103">
        <v>125.97</v>
      </c>
      <c r="H3565" s="104">
        <v>1934481.11</v>
      </c>
    </row>
    <row r="3566" spans="2:8" ht="15.95" customHeight="1" x14ac:dyDescent="0.2">
      <c r="B3566" s="101">
        <v>45405</v>
      </c>
      <c r="C3566" s="102">
        <v>472.00642053000001</v>
      </c>
      <c r="D3566" s="102">
        <v>502.84138673818399</v>
      </c>
      <c r="E3566" s="102">
        <v>387.65200480999999</v>
      </c>
      <c r="G3566" s="103">
        <v>125.35</v>
      </c>
      <c r="H3566" s="104">
        <v>1684404.52</v>
      </c>
    </row>
    <row r="3567" spans="2:8" ht="15.95" customHeight="1" x14ac:dyDescent="0.2">
      <c r="B3567" s="101">
        <v>45406</v>
      </c>
      <c r="C3567" s="102">
        <v>469.18228957999997</v>
      </c>
      <c r="D3567" s="102">
        <v>501.67418604740601</v>
      </c>
      <c r="E3567" s="102">
        <v>387.80771505000001</v>
      </c>
      <c r="G3567" s="103">
        <v>124.6</v>
      </c>
      <c r="H3567" s="104">
        <v>2552564.9500000002</v>
      </c>
    </row>
    <row r="3568" spans="2:8" ht="15.95" customHeight="1" x14ac:dyDescent="0.2">
      <c r="B3568" s="101">
        <v>45407</v>
      </c>
      <c r="C3568" s="102">
        <v>465.00257576000001</v>
      </c>
      <c r="D3568" s="102">
        <v>500.99592766387605</v>
      </c>
      <c r="E3568" s="102">
        <v>387.96348784000003</v>
      </c>
      <c r="G3568" s="103">
        <v>123.49</v>
      </c>
      <c r="H3568" s="104">
        <v>2180547.79</v>
      </c>
    </row>
    <row r="3569" spans="2:8" ht="15.95" customHeight="1" x14ac:dyDescent="0.2">
      <c r="B3569" s="101">
        <v>45408</v>
      </c>
      <c r="C3569" s="102">
        <v>468.12794735</v>
      </c>
      <c r="D3569" s="102">
        <v>501.87244619028394</v>
      </c>
      <c r="E3569" s="102">
        <v>388.11932318999999</v>
      </c>
      <c r="G3569" s="103">
        <v>124.32</v>
      </c>
      <c r="H3569" s="104">
        <v>1801065.13</v>
      </c>
    </row>
    <row r="3570" spans="2:8" ht="15.95" customHeight="1" x14ac:dyDescent="0.2">
      <c r="B3570" s="101">
        <v>45411</v>
      </c>
      <c r="C3570" s="102">
        <v>472.57124671999998</v>
      </c>
      <c r="D3570" s="102">
        <v>503.09331128063798</v>
      </c>
      <c r="E3570" s="102">
        <v>388.27522109</v>
      </c>
      <c r="G3570" s="103">
        <v>125.5</v>
      </c>
      <c r="H3570" s="104">
        <v>1467461.85</v>
      </c>
    </row>
    <row r="3571" spans="2:8" ht="15.95" customHeight="1" x14ac:dyDescent="0.2">
      <c r="B3571" s="101">
        <v>45412</v>
      </c>
      <c r="C3571" s="102">
        <v>467.63843132</v>
      </c>
      <c r="D3571" s="102">
        <v>504.11591622811397</v>
      </c>
      <c r="E3571" s="102">
        <v>388.43118154000001</v>
      </c>
      <c r="G3571" s="103">
        <v>124.19</v>
      </c>
      <c r="H3571" s="104">
        <v>2274230.1800000002</v>
      </c>
    </row>
    <row r="3572" spans="2:8" ht="15.95" customHeight="1" x14ac:dyDescent="0.2">
      <c r="B3572" s="101">
        <v>45414</v>
      </c>
      <c r="C3572" s="102">
        <v>467.3731798</v>
      </c>
      <c r="D3572" s="102">
        <v>503.31244091223999</v>
      </c>
      <c r="E3572" s="102">
        <v>388.58720499999998</v>
      </c>
      <c r="G3572" s="103">
        <v>123.34</v>
      </c>
      <c r="H3572" s="104">
        <v>3864768.65</v>
      </c>
    </row>
    <row r="3573" spans="2:8" ht="15.95" customHeight="1" x14ac:dyDescent="0.2">
      <c r="B3573" s="101">
        <v>45415</v>
      </c>
      <c r="C3573" s="102">
        <v>468.73733048000003</v>
      </c>
      <c r="D3573" s="102">
        <v>505.57976179432603</v>
      </c>
      <c r="E3573" s="102">
        <v>388.74329102000002</v>
      </c>
      <c r="G3573" s="103">
        <v>123.7</v>
      </c>
      <c r="H3573" s="104">
        <v>1630065.37</v>
      </c>
    </row>
    <row r="3574" spans="2:8" ht="15.95" customHeight="1" x14ac:dyDescent="0.2">
      <c r="B3574" s="101">
        <v>45418</v>
      </c>
      <c r="C3574" s="102">
        <v>468.73733048000003</v>
      </c>
      <c r="D3574" s="102">
        <v>505.728829570926</v>
      </c>
      <c r="E3574" s="102">
        <v>388.89943958999999</v>
      </c>
      <c r="G3574" s="103">
        <v>123.7</v>
      </c>
      <c r="H3574" s="104">
        <v>1405449.72</v>
      </c>
    </row>
    <row r="3575" spans="2:8" ht="15.95" customHeight="1" x14ac:dyDescent="0.2">
      <c r="B3575" s="101">
        <v>45419</v>
      </c>
      <c r="C3575" s="102">
        <v>464.94802304000001</v>
      </c>
      <c r="D3575" s="102">
        <v>506.01503970199803</v>
      </c>
      <c r="E3575" s="102">
        <v>389.05565071000001</v>
      </c>
      <c r="G3575" s="103">
        <v>122.7</v>
      </c>
      <c r="H3575" s="104">
        <v>1267960.23</v>
      </c>
    </row>
    <row r="3576" spans="2:8" ht="15.95" customHeight="1" x14ac:dyDescent="0.2">
      <c r="B3576" s="101">
        <v>45420</v>
      </c>
      <c r="C3576" s="102">
        <v>467.97946898999999</v>
      </c>
      <c r="D3576" s="102">
        <v>506.54721166446001</v>
      </c>
      <c r="E3576" s="102">
        <v>389.21192483999999</v>
      </c>
      <c r="G3576" s="103">
        <v>123.5</v>
      </c>
      <c r="H3576" s="104">
        <v>2062026.62</v>
      </c>
    </row>
    <row r="3577" spans="2:8" ht="15.95" customHeight="1" x14ac:dyDescent="0.2">
      <c r="B3577" s="101">
        <v>45421</v>
      </c>
      <c r="C3577" s="102">
        <v>467.97946898999999</v>
      </c>
      <c r="D3577" s="102">
        <v>505.23094319708207</v>
      </c>
      <c r="E3577" s="102">
        <v>389.36476697000001</v>
      </c>
      <c r="G3577" s="103">
        <v>123.5</v>
      </c>
      <c r="H3577" s="104">
        <v>1101087.2</v>
      </c>
    </row>
    <row r="3578" spans="2:8" ht="15.95" customHeight="1" x14ac:dyDescent="0.2">
      <c r="B3578" s="101">
        <v>45422</v>
      </c>
      <c r="C3578" s="102">
        <v>479.91578743000002</v>
      </c>
      <c r="D3578" s="102">
        <v>506.50100065371407</v>
      </c>
      <c r="E3578" s="102">
        <v>389.51766887999997</v>
      </c>
      <c r="G3578" s="103">
        <v>126.65</v>
      </c>
      <c r="H3578" s="104">
        <v>2193801.5</v>
      </c>
    </row>
    <row r="3579" spans="2:8" ht="15.95" customHeight="1" x14ac:dyDescent="0.2">
      <c r="B3579" s="101">
        <v>45425</v>
      </c>
      <c r="C3579" s="102">
        <v>467.3731798</v>
      </c>
      <c r="D3579" s="102">
        <v>503.32734768990008</v>
      </c>
      <c r="E3579" s="102">
        <v>389.67063101000002</v>
      </c>
      <c r="G3579" s="103">
        <v>123.34</v>
      </c>
      <c r="H3579" s="104">
        <v>2723542.75</v>
      </c>
    </row>
    <row r="3580" spans="2:8" ht="15.95" customHeight="1" x14ac:dyDescent="0.2">
      <c r="B3580" s="101">
        <v>45426</v>
      </c>
      <c r="C3580" s="102">
        <v>463.20494160999999</v>
      </c>
      <c r="D3580" s="102">
        <v>502.01853261135204</v>
      </c>
      <c r="E3580" s="102">
        <v>389.82365291999997</v>
      </c>
      <c r="G3580" s="103">
        <v>122.24</v>
      </c>
      <c r="H3580" s="104">
        <v>1723196.83</v>
      </c>
    </row>
    <row r="3581" spans="2:8" ht="15.95" customHeight="1" x14ac:dyDescent="0.2">
      <c r="B3581" s="101">
        <v>45427</v>
      </c>
      <c r="C3581" s="102">
        <v>466.72899753000002</v>
      </c>
      <c r="D3581" s="102">
        <v>502.74449268339413</v>
      </c>
      <c r="E3581" s="102">
        <v>389.97673507000002</v>
      </c>
      <c r="G3581" s="103">
        <v>123.17</v>
      </c>
      <c r="H3581" s="104">
        <v>1172135.27</v>
      </c>
    </row>
    <row r="3582" spans="2:8" ht="15.95" customHeight="1" x14ac:dyDescent="0.2">
      <c r="B3582" s="101">
        <v>45428</v>
      </c>
      <c r="C3582" s="102">
        <v>465.13748841</v>
      </c>
      <c r="D3582" s="102">
        <v>503.78051373076414</v>
      </c>
      <c r="E3582" s="102">
        <v>390.12987744999998</v>
      </c>
      <c r="G3582" s="103">
        <v>122.75</v>
      </c>
      <c r="H3582" s="104">
        <v>1360806.53</v>
      </c>
    </row>
    <row r="3583" spans="2:8" ht="15.95" customHeight="1" x14ac:dyDescent="0.2">
      <c r="B3583" s="101">
        <v>45429</v>
      </c>
      <c r="C3583" s="102">
        <v>465.97113604999998</v>
      </c>
      <c r="D3583" s="102">
        <v>505.68410923794613</v>
      </c>
      <c r="E3583" s="102">
        <v>390.28308005999997</v>
      </c>
      <c r="G3583" s="103">
        <v>122.97</v>
      </c>
      <c r="H3583" s="104">
        <v>1452083.76</v>
      </c>
    </row>
    <row r="3584" spans="2:8" ht="15.95" customHeight="1" x14ac:dyDescent="0.2">
      <c r="B3584" s="101">
        <v>45432</v>
      </c>
      <c r="C3584" s="102">
        <v>464.87223689000001</v>
      </c>
      <c r="D3584" s="102">
        <v>505.52758807251621</v>
      </c>
      <c r="E3584" s="102">
        <v>390.43634244999998</v>
      </c>
      <c r="G3584" s="103">
        <v>122.68</v>
      </c>
      <c r="H3584" s="104">
        <v>1865704.24</v>
      </c>
    </row>
    <row r="3585" spans="2:8" ht="15.95" customHeight="1" x14ac:dyDescent="0.2">
      <c r="B3585" s="101">
        <v>45433</v>
      </c>
      <c r="C3585" s="102">
        <v>457.55887353000003</v>
      </c>
      <c r="D3585" s="102">
        <v>504.85529240005019</v>
      </c>
      <c r="E3585" s="102">
        <v>390.58966507000002</v>
      </c>
      <c r="G3585" s="103">
        <v>120.75</v>
      </c>
      <c r="H3585" s="104">
        <v>2521456.04</v>
      </c>
    </row>
    <row r="3586" spans="2:8" ht="15.95" customHeight="1" x14ac:dyDescent="0.2">
      <c r="B3586" s="101">
        <v>45434</v>
      </c>
      <c r="C3586" s="102">
        <v>453.76956609000001</v>
      </c>
      <c r="D3586" s="102">
        <v>504.40659839248417</v>
      </c>
      <c r="E3586" s="102">
        <v>390.74304791999998</v>
      </c>
      <c r="G3586" s="103">
        <v>119.75</v>
      </c>
      <c r="H3586" s="104">
        <v>2621634.64</v>
      </c>
    </row>
    <row r="3587" spans="2:8" ht="15.95" customHeight="1" x14ac:dyDescent="0.2">
      <c r="B3587" s="101">
        <v>45435</v>
      </c>
      <c r="C3587" s="102">
        <v>453.16327689000002</v>
      </c>
      <c r="D3587" s="102">
        <v>503.06647908085017</v>
      </c>
      <c r="E3587" s="102">
        <v>390.89649100999998</v>
      </c>
      <c r="G3587" s="103">
        <v>119.59</v>
      </c>
      <c r="H3587" s="104">
        <v>1611373.46</v>
      </c>
    </row>
    <row r="3588" spans="2:8" ht="15.95" customHeight="1" x14ac:dyDescent="0.2">
      <c r="B3588" s="101">
        <v>45436</v>
      </c>
      <c r="C3588" s="102">
        <v>449.37396945</v>
      </c>
      <c r="D3588" s="102">
        <v>503.70150780916623</v>
      </c>
      <c r="E3588" s="102">
        <v>391.04999434000001</v>
      </c>
      <c r="G3588" s="103">
        <v>118.59</v>
      </c>
      <c r="H3588" s="104">
        <v>2626435.0499999998</v>
      </c>
    </row>
    <row r="3589" spans="2:8" ht="15.95" customHeight="1" x14ac:dyDescent="0.2">
      <c r="B3589" s="101">
        <v>45439</v>
      </c>
      <c r="C3589" s="102">
        <v>449.56343483000001</v>
      </c>
      <c r="D3589" s="102">
        <v>503.07840450297823</v>
      </c>
      <c r="E3589" s="102">
        <v>391.20355790000002</v>
      </c>
      <c r="G3589" s="103">
        <v>118.64</v>
      </c>
      <c r="H3589" s="104">
        <v>2237154.7400000002</v>
      </c>
    </row>
    <row r="3590" spans="2:8" ht="15.95" customHeight="1" x14ac:dyDescent="0.2">
      <c r="B3590" s="101">
        <v>45440</v>
      </c>
      <c r="C3590" s="102">
        <v>447.51720881</v>
      </c>
      <c r="D3590" s="102">
        <v>501.41629879388819</v>
      </c>
      <c r="E3590" s="102">
        <v>391.35718215999998</v>
      </c>
      <c r="G3590" s="103">
        <v>118.1</v>
      </c>
      <c r="H3590" s="104">
        <v>1279872.92</v>
      </c>
    </row>
    <row r="3591" spans="2:8" ht="15.95" customHeight="1" x14ac:dyDescent="0.2">
      <c r="B3591" s="101">
        <v>45441</v>
      </c>
      <c r="C3591" s="102">
        <v>446.19095119999997</v>
      </c>
      <c r="D3591" s="102">
        <v>502.52387237402621</v>
      </c>
      <c r="E3591" s="102">
        <v>391.51086665000003</v>
      </c>
      <c r="G3591" s="103">
        <v>117.75</v>
      </c>
      <c r="H3591" s="104">
        <v>1795907.4</v>
      </c>
    </row>
    <row r="3592" spans="2:8" ht="15.95" customHeight="1" x14ac:dyDescent="0.2">
      <c r="B3592" s="101">
        <v>45443</v>
      </c>
      <c r="C3592" s="102">
        <v>447.51720881</v>
      </c>
      <c r="D3592" s="102">
        <v>504.19790350524414</v>
      </c>
      <c r="E3592" s="102">
        <v>391.66461138</v>
      </c>
      <c r="G3592" s="103">
        <v>118.1</v>
      </c>
      <c r="H3592" s="104">
        <v>1623148.01</v>
      </c>
    </row>
    <row r="3593" spans="2:8" ht="15.95" customHeight="1" x14ac:dyDescent="0.2">
      <c r="B3593" s="101">
        <v>45446</v>
      </c>
      <c r="C3593" s="102">
        <v>442.48206802999999</v>
      </c>
      <c r="D3593" s="102">
        <v>502.59393422902809</v>
      </c>
      <c r="E3593" s="102">
        <v>391.81841634</v>
      </c>
      <c r="G3593" s="103">
        <v>116</v>
      </c>
      <c r="H3593" s="104">
        <v>2075864.93</v>
      </c>
    </row>
    <row r="3594" spans="2:8" ht="15.95" customHeight="1" x14ac:dyDescent="0.2">
      <c r="B3594" s="101">
        <v>45447</v>
      </c>
      <c r="C3594" s="102">
        <v>445.22850846</v>
      </c>
      <c r="D3594" s="102">
        <v>501.46996319346408</v>
      </c>
      <c r="E3594" s="102">
        <v>391.97228200000001</v>
      </c>
      <c r="G3594" s="103">
        <v>116.72</v>
      </c>
      <c r="H3594" s="104">
        <v>2158764.0699999998</v>
      </c>
    </row>
    <row r="3595" spans="2:8" ht="15.95" customHeight="1" x14ac:dyDescent="0.2">
      <c r="B3595" s="101">
        <v>45448</v>
      </c>
      <c r="C3595" s="102">
        <v>443.01609811999998</v>
      </c>
      <c r="D3595" s="102">
        <v>500.28338369172809</v>
      </c>
      <c r="E3595" s="102">
        <v>392.1262079</v>
      </c>
      <c r="G3595" s="103">
        <v>116.14</v>
      </c>
      <c r="H3595" s="104">
        <v>1692457.43</v>
      </c>
    </row>
    <row r="3596" spans="2:8" ht="15.95" customHeight="1" x14ac:dyDescent="0.2">
      <c r="B3596" s="101">
        <v>45449</v>
      </c>
      <c r="C3596" s="102">
        <v>443.05424312000002</v>
      </c>
      <c r="D3596" s="102">
        <v>500.70226414397411</v>
      </c>
      <c r="E3596" s="102">
        <v>392.28019449999999</v>
      </c>
      <c r="G3596" s="103">
        <v>116.15</v>
      </c>
      <c r="H3596" s="104">
        <v>1496894.34</v>
      </c>
    </row>
    <row r="3597" spans="2:8" ht="15.95" customHeight="1" x14ac:dyDescent="0.2">
      <c r="B3597" s="101">
        <v>45450</v>
      </c>
      <c r="C3597" s="102">
        <v>442.48206802999999</v>
      </c>
      <c r="D3597" s="102">
        <v>500.6963014329101</v>
      </c>
      <c r="E3597" s="102">
        <v>392.43424133000002</v>
      </c>
      <c r="G3597" s="103">
        <v>116</v>
      </c>
      <c r="H3597" s="104">
        <v>1508850.26</v>
      </c>
    </row>
    <row r="3598" spans="2:8" ht="15.95" customHeight="1" x14ac:dyDescent="0.2">
      <c r="B3598" s="101">
        <v>45453</v>
      </c>
      <c r="C3598" s="102">
        <v>439.81191761999997</v>
      </c>
      <c r="D3598" s="102">
        <v>498.66301696008611</v>
      </c>
      <c r="E3598" s="102">
        <v>392.58834886</v>
      </c>
      <c r="G3598" s="103">
        <v>115.3</v>
      </c>
      <c r="H3598" s="104">
        <v>2135431.14</v>
      </c>
    </row>
    <row r="3599" spans="2:8" ht="15.95" customHeight="1" x14ac:dyDescent="0.2">
      <c r="B3599" s="101">
        <v>45454</v>
      </c>
      <c r="C3599" s="102">
        <v>437.90466733</v>
      </c>
      <c r="D3599" s="102">
        <v>497.13805360546809</v>
      </c>
      <c r="E3599" s="102">
        <v>392.74251662</v>
      </c>
      <c r="G3599" s="103">
        <v>114.8</v>
      </c>
      <c r="H3599" s="104">
        <v>1383259.13</v>
      </c>
    </row>
    <row r="3600" spans="2:8" ht="15.95" customHeight="1" x14ac:dyDescent="0.2">
      <c r="B3600" s="101">
        <v>45455</v>
      </c>
      <c r="C3600" s="102">
        <v>430.27566616000001</v>
      </c>
      <c r="D3600" s="102">
        <v>494.96762677817208</v>
      </c>
      <c r="E3600" s="102">
        <v>392.89674508000002</v>
      </c>
      <c r="G3600" s="103">
        <v>112.8</v>
      </c>
      <c r="H3600" s="104">
        <v>2032661.92</v>
      </c>
    </row>
    <row r="3601" spans="2:8" ht="15.95" customHeight="1" x14ac:dyDescent="0.2">
      <c r="B3601" s="101">
        <v>45456</v>
      </c>
      <c r="C3601" s="102">
        <v>426.46116556999999</v>
      </c>
      <c r="D3601" s="102">
        <v>491.28416201838604</v>
      </c>
      <c r="E3601" s="102">
        <v>393.05103423999998</v>
      </c>
      <c r="G3601" s="103">
        <v>111.8</v>
      </c>
      <c r="H3601" s="104">
        <v>1362415.32</v>
      </c>
    </row>
    <row r="3602" spans="2:8" ht="15.95" customHeight="1" x14ac:dyDescent="0.2">
      <c r="B3602" s="101">
        <v>45457</v>
      </c>
      <c r="C3602" s="102">
        <v>433.28912162</v>
      </c>
      <c r="D3602" s="102">
        <v>493.80042608739404</v>
      </c>
      <c r="E3602" s="102">
        <v>393.20538363999998</v>
      </c>
      <c r="G3602" s="103">
        <v>113.59</v>
      </c>
      <c r="H3602" s="104">
        <v>1647358.92</v>
      </c>
    </row>
    <row r="3603" spans="2:8" ht="15.95" customHeight="1" x14ac:dyDescent="0.2">
      <c r="B3603" s="101">
        <v>45460</v>
      </c>
      <c r="C3603" s="102">
        <v>432.98396157000002</v>
      </c>
      <c r="D3603" s="102">
        <v>492.80763469523799</v>
      </c>
      <c r="E3603" s="102">
        <v>393.35979372999998</v>
      </c>
      <c r="G3603" s="103">
        <v>113.51</v>
      </c>
      <c r="H3603" s="104">
        <v>1895162.59</v>
      </c>
    </row>
    <row r="3604" spans="2:8" ht="15.95" customHeight="1" x14ac:dyDescent="0.2">
      <c r="B3604" s="101">
        <v>45461</v>
      </c>
      <c r="C3604" s="102">
        <v>433.02210658000001</v>
      </c>
      <c r="D3604" s="102">
        <v>492.13384834500602</v>
      </c>
      <c r="E3604" s="102">
        <v>393.51426451999998</v>
      </c>
      <c r="G3604" s="103">
        <v>113.52</v>
      </c>
      <c r="H3604" s="104">
        <v>954938.04</v>
      </c>
    </row>
    <row r="3605" spans="2:8" ht="15.95" customHeight="1" x14ac:dyDescent="0.2">
      <c r="B3605" s="101">
        <v>45462</v>
      </c>
      <c r="C3605" s="102">
        <v>436.76031714999999</v>
      </c>
      <c r="D3605" s="102">
        <v>491.95198565755402</v>
      </c>
      <c r="E3605" s="102">
        <v>393.66879600999999</v>
      </c>
      <c r="G3605" s="103">
        <v>114.5</v>
      </c>
      <c r="H3605" s="104">
        <v>944191.5</v>
      </c>
    </row>
    <row r="3606" spans="2:8" ht="15.95" customHeight="1" x14ac:dyDescent="0.2">
      <c r="B3606" s="101">
        <v>45463</v>
      </c>
      <c r="C3606" s="102">
        <v>444.42746333000002</v>
      </c>
      <c r="D3606" s="102">
        <v>492.14577376713396</v>
      </c>
      <c r="E3606" s="102">
        <v>393.82338820000001</v>
      </c>
      <c r="G3606" s="103">
        <v>116.51</v>
      </c>
      <c r="H3606" s="104">
        <v>1277011.45</v>
      </c>
    </row>
    <row r="3607" spans="2:8" ht="15.95" customHeight="1" x14ac:dyDescent="0.2">
      <c r="B3607" s="101">
        <v>45464</v>
      </c>
      <c r="C3607" s="102">
        <v>442.10061796999997</v>
      </c>
      <c r="D3607" s="102">
        <v>491.83124075850805</v>
      </c>
      <c r="E3607" s="102">
        <v>393.97804108999998</v>
      </c>
      <c r="G3607" s="103">
        <v>115.9</v>
      </c>
      <c r="H3607" s="104">
        <v>1595624.82</v>
      </c>
    </row>
    <row r="3608" spans="2:8" ht="15.95" customHeight="1" x14ac:dyDescent="0.2">
      <c r="B3608" s="101">
        <v>45467</v>
      </c>
      <c r="C3608" s="102">
        <v>441.03255781000001</v>
      </c>
      <c r="D3608" s="102">
        <v>491.361677262218</v>
      </c>
      <c r="E3608" s="102">
        <v>394.13275468000001</v>
      </c>
      <c r="G3608" s="103">
        <v>115.62</v>
      </c>
      <c r="H3608" s="104">
        <v>1378974.85</v>
      </c>
    </row>
    <row r="3609" spans="2:8" ht="15.95" customHeight="1" x14ac:dyDescent="0.2">
      <c r="B3609" s="101">
        <v>45468</v>
      </c>
      <c r="C3609" s="102">
        <v>442.10061796999997</v>
      </c>
      <c r="D3609" s="102">
        <v>492.10701614521804</v>
      </c>
      <c r="E3609" s="102">
        <v>394.28752895999997</v>
      </c>
      <c r="G3609" s="103">
        <v>115.9</v>
      </c>
      <c r="H3609" s="104">
        <v>1464887.62</v>
      </c>
    </row>
    <row r="3610" spans="2:8" ht="15.95" customHeight="1" x14ac:dyDescent="0.2">
      <c r="B3610" s="101">
        <v>45469</v>
      </c>
      <c r="C3610" s="102">
        <v>443.20682313999998</v>
      </c>
      <c r="D3610" s="102">
        <v>493.5708617114301</v>
      </c>
      <c r="E3610" s="102">
        <v>394.44236394000001</v>
      </c>
      <c r="G3610" s="103">
        <v>116.19</v>
      </c>
      <c r="H3610" s="104">
        <v>1628678.9</v>
      </c>
    </row>
    <row r="3611" spans="2:8" ht="15.95" customHeight="1" x14ac:dyDescent="0.2">
      <c r="B3611" s="101">
        <v>45470</v>
      </c>
      <c r="C3611" s="102">
        <v>449.99663419000001</v>
      </c>
      <c r="D3611" s="102">
        <v>496.11544865799209</v>
      </c>
      <c r="E3611" s="102">
        <v>394.59725961999999</v>
      </c>
      <c r="G3611" s="103">
        <v>117.97</v>
      </c>
      <c r="H3611" s="104">
        <v>1181026.27</v>
      </c>
    </row>
    <row r="3612" spans="2:8" ht="15.95" customHeight="1" x14ac:dyDescent="0.2">
      <c r="B3612" s="101">
        <v>45471</v>
      </c>
      <c r="C3612" s="102">
        <v>455.26064500000001</v>
      </c>
      <c r="D3612" s="102">
        <v>498.97904064647804</v>
      </c>
      <c r="E3612" s="102">
        <v>394.75221647000001</v>
      </c>
      <c r="G3612" s="103">
        <v>119.35</v>
      </c>
      <c r="H3612" s="104">
        <v>1900562.01</v>
      </c>
    </row>
    <row r="3613" spans="2:8" ht="15.95" customHeight="1" x14ac:dyDescent="0.2">
      <c r="B3613" s="101">
        <v>45474</v>
      </c>
      <c r="C3613" s="102">
        <v>448.30715191000002</v>
      </c>
      <c r="D3613" s="102">
        <v>494.73209969114407</v>
      </c>
      <c r="E3613" s="102">
        <v>394.90723401000002</v>
      </c>
      <c r="G3613" s="103">
        <v>116.05</v>
      </c>
      <c r="H3613" s="104">
        <v>1865526.93</v>
      </c>
    </row>
    <row r="3614" spans="2:8" ht="15.95" customHeight="1" x14ac:dyDescent="0.2">
      <c r="B3614" s="101">
        <v>45475</v>
      </c>
      <c r="C3614" s="102">
        <v>442.58983536</v>
      </c>
      <c r="D3614" s="102">
        <v>492.74502622906613</v>
      </c>
      <c r="E3614" s="102">
        <v>395.06231224999999</v>
      </c>
      <c r="G3614" s="103">
        <v>114.57</v>
      </c>
      <c r="H3614" s="104">
        <v>1963081.02</v>
      </c>
    </row>
    <row r="3615" spans="2:8" ht="15.95" customHeight="1" x14ac:dyDescent="0.2">
      <c r="B3615" s="101">
        <v>45476</v>
      </c>
      <c r="C3615" s="102">
        <v>445.25534105000003</v>
      </c>
      <c r="D3615" s="102">
        <v>492.34403391001212</v>
      </c>
      <c r="E3615" s="102">
        <v>395.21745164999999</v>
      </c>
      <c r="G3615" s="103">
        <v>115.26</v>
      </c>
      <c r="H3615" s="104">
        <v>1588832.74</v>
      </c>
    </row>
    <row r="3616" spans="2:8" ht="15.95" customHeight="1" x14ac:dyDescent="0.2">
      <c r="B3616" s="101">
        <v>45477</v>
      </c>
      <c r="C3616" s="102">
        <v>447.72769414999999</v>
      </c>
      <c r="D3616" s="102">
        <v>495.4520970521221</v>
      </c>
      <c r="E3616" s="102">
        <v>395.37265173999998</v>
      </c>
      <c r="G3616" s="103">
        <v>115.9</v>
      </c>
      <c r="H3616" s="104">
        <v>1118176.21</v>
      </c>
    </row>
    <row r="3617" spans="2:8" ht="15.95" customHeight="1" x14ac:dyDescent="0.2">
      <c r="B3617" s="101">
        <v>45478</v>
      </c>
      <c r="C3617" s="102">
        <v>441.70133347000001</v>
      </c>
      <c r="D3617" s="102">
        <v>498.13084499762402</v>
      </c>
      <c r="E3617" s="102">
        <v>395.52791301000002</v>
      </c>
      <c r="G3617" s="103">
        <v>114.34</v>
      </c>
      <c r="H3617" s="104">
        <v>5556057.6299999999</v>
      </c>
    </row>
    <row r="3618" spans="2:8" ht="15.95" customHeight="1" x14ac:dyDescent="0.2">
      <c r="B3618" s="101">
        <v>45481</v>
      </c>
      <c r="C3618" s="102">
        <v>441.27639778000002</v>
      </c>
      <c r="D3618" s="102">
        <v>498.98351267977608</v>
      </c>
      <c r="E3618" s="102">
        <v>395.68323543000002</v>
      </c>
      <c r="G3618" s="103">
        <v>114.23</v>
      </c>
      <c r="H3618" s="104">
        <v>2673192.91</v>
      </c>
    </row>
    <row r="3619" spans="2:8" ht="15.95" customHeight="1" x14ac:dyDescent="0.2">
      <c r="B3619" s="101">
        <v>45482</v>
      </c>
      <c r="C3619" s="102">
        <v>441.12187570999998</v>
      </c>
      <c r="D3619" s="102">
        <v>499.25183467765601</v>
      </c>
      <c r="E3619" s="102">
        <v>395.83861854999998</v>
      </c>
      <c r="G3619" s="103">
        <v>114.19</v>
      </c>
      <c r="H3619" s="104">
        <v>1223556.6000000001</v>
      </c>
    </row>
    <row r="3620" spans="2:8" ht="15.95" customHeight="1" x14ac:dyDescent="0.2">
      <c r="B3620" s="101">
        <v>45483</v>
      </c>
      <c r="C3620" s="102">
        <v>440.69694002</v>
      </c>
      <c r="D3620" s="102">
        <v>499.233946544464</v>
      </c>
      <c r="E3620" s="102">
        <v>395.99406283000002</v>
      </c>
      <c r="G3620" s="103">
        <v>114.08</v>
      </c>
      <c r="H3620" s="104">
        <v>1297155.79</v>
      </c>
    </row>
    <row r="3621" spans="2:8" ht="15.95" customHeight="1" x14ac:dyDescent="0.2">
      <c r="B3621" s="101">
        <v>45484</v>
      </c>
      <c r="C3621" s="102">
        <v>439.80843813000001</v>
      </c>
      <c r="D3621" s="102">
        <v>499.47245498702392</v>
      </c>
      <c r="E3621" s="102">
        <v>396.14956826999997</v>
      </c>
      <c r="G3621" s="103">
        <v>113.85</v>
      </c>
      <c r="H3621" s="104">
        <v>1225539.17</v>
      </c>
    </row>
    <row r="3622" spans="2:8" ht="15.95" customHeight="1" x14ac:dyDescent="0.2">
      <c r="B3622" s="101">
        <v>45485</v>
      </c>
      <c r="C3622" s="102">
        <v>444.05779502000001</v>
      </c>
      <c r="D3622" s="102">
        <v>502.36884188636196</v>
      </c>
      <c r="E3622" s="102">
        <v>396.30513442</v>
      </c>
      <c r="G3622" s="103">
        <v>114.95</v>
      </c>
      <c r="H3622" s="104">
        <v>1741196.33</v>
      </c>
    </row>
    <row r="3623" spans="2:8" ht="15.95" customHeight="1" x14ac:dyDescent="0.2">
      <c r="B3623" s="101">
        <v>45488</v>
      </c>
      <c r="C3623" s="102">
        <v>451.55211535000001</v>
      </c>
      <c r="D3623" s="102">
        <v>503.142503646916</v>
      </c>
      <c r="E3623" s="102">
        <v>396.46076171999999</v>
      </c>
      <c r="G3623" s="103">
        <v>116.89</v>
      </c>
      <c r="H3623" s="104">
        <v>2102259.16</v>
      </c>
    </row>
    <row r="3624" spans="2:8" ht="15.95" customHeight="1" x14ac:dyDescent="0.2">
      <c r="B3624" s="101">
        <v>45489</v>
      </c>
      <c r="C3624" s="102">
        <v>453.13596654999998</v>
      </c>
      <c r="D3624" s="102">
        <v>504.29479756003394</v>
      </c>
      <c r="E3624" s="102">
        <v>396.61645019000002</v>
      </c>
      <c r="G3624" s="103">
        <v>117.3</v>
      </c>
      <c r="H3624" s="104">
        <v>1316242.8</v>
      </c>
    </row>
    <row r="3625" spans="2:8" ht="15.95" customHeight="1" x14ac:dyDescent="0.2">
      <c r="B3625" s="101">
        <v>45490</v>
      </c>
      <c r="C3625" s="102">
        <v>451.55211535000001</v>
      </c>
      <c r="D3625" s="102">
        <v>505.05653389846003</v>
      </c>
      <c r="E3625" s="102">
        <v>396.77219981000002</v>
      </c>
      <c r="G3625" s="103">
        <v>116.89</v>
      </c>
      <c r="H3625" s="104">
        <v>1252264.43</v>
      </c>
    </row>
    <row r="3626" spans="2:8" ht="15.95" customHeight="1" x14ac:dyDescent="0.2">
      <c r="B3626" s="101">
        <v>45491</v>
      </c>
      <c r="C3626" s="102">
        <v>452.36335621000001</v>
      </c>
      <c r="D3626" s="102">
        <v>504.24262383822401</v>
      </c>
      <c r="E3626" s="102">
        <v>396.92801059999999</v>
      </c>
      <c r="G3626" s="103">
        <v>117.1</v>
      </c>
      <c r="H3626" s="104">
        <v>1312461.8500000001</v>
      </c>
    </row>
    <row r="3627" spans="2:8" ht="15.95" customHeight="1" x14ac:dyDescent="0.2">
      <c r="B3627" s="101">
        <v>45492</v>
      </c>
      <c r="C3627" s="102">
        <v>453.86994637999999</v>
      </c>
      <c r="D3627" s="102">
        <v>505.59615924975202</v>
      </c>
      <c r="E3627" s="102">
        <v>397.08388255</v>
      </c>
      <c r="G3627" s="103">
        <v>117.49</v>
      </c>
      <c r="H3627" s="104">
        <v>686455.66</v>
      </c>
    </row>
    <row r="3628" spans="2:8" ht="15.95" customHeight="1" x14ac:dyDescent="0.2">
      <c r="B3628" s="101">
        <v>45495</v>
      </c>
      <c r="C3628" s="102">
        <v>453.36774966000002</v>
      </c>
      <c r="D3628" s="102">
        <v>505.48733977283405</v>
      </c>
      <c r="E3628" s="102">
        <v>397.23981566999998</v>
      </c>
      <c r="G3628" s="103">
        <v>117.36</v>
      </c>
      <c r="H3628" s="104">
        <v>1517658.51</v>
      </c>
    </row>
    <row r="3629" spans="2:8" ht="15.95" customHeight="1" x14ac:dyDescent="0.2">
      <c r="B3629" s="101">
        <v>45496</v>
      </c>
      <c r="C3629" s="102">
        <v>454.29488207000003</v>
      </c>
      <c r="D3629" s="102">
        <v>504.77181444515406</v>
      </c>
      <c r="E3629" s="102">
        <v>397.39580993999999</v>
      </c>
      <c r="G3629" s="103">
        <v>117.6</v>
      </c>
      <c r="H3629" s="104">
        <v>908534.25</v>
      </c>
    </row>
    <row r="3630" spans="2:8" ht="15.95" customHeight="1" x14ac:dyDescent="0.2">
      <c r="B3630" s="101">
        <v>45497</v>
      </c>
      <c r="C3630" s="102">
        <v>453.90857690000001</v>
      </c>
      <c r="D3630" s="102">
        <v>504.07417725066608</v>
      </c>
      <c r="E3630" s="102">
        <v>397.55186584</v>
      </c>
      <c r="G3630" s="103">
        <v>117.5</v>
      </c>
      <c r="H3630" s="104">
        <v>1051222.3700000001</v>
      </c>
    </row>
    <row r="3631" spans="2:8" ht="15.95" customHeight="1" x14ac:dyDescent="0.2">
      <c r="B3631" s="101">
        <v>45498</v>
      </c>
      <c r="C3631" s="102">
        <v>453.71542431</v>
      </c>
      <c r="D3631" s="102">
        <v>503.10374602500008</v>
      </c>
      <c r="E3631" s="102">
        <v>397.70798289999999</v>
      </c>
      <c r="G3631" s="103">
        <v>117.45</v>
      </c>
      <c r="H3631" s="104">
        <v>934355.15</v>
      </c>
    </row>
    <row r="3632" spans="2:8" ht="15.95" customHeight="1" x14ac:dyDescent="0.2">
      <c r="B3632" s="101">
        <v>45499</v>
      </c>
      <c r="C3632" s="102">
        <v>453.79268535</v>
      </c>
      <c r="D3632" s="102">
        <v>503.23045363511</v>
      </c>
      <c r="E3632" s="102">
        <v>397.86416112000001</v>
      </c>
      <c r="G3632" s="103">
        <v>117.47</v>
      </c>
      <c r="H3632" s="104">
        <v>1399568.39</v>
      </c>
    </row>
    <row r="3633" spans="2:8" ht="15.95" customHeight="1" x14ac:dyDescent="0.2">
      <c r="B3633" s="101">
        <v>45502</v>
      </c>
      <c r="C3633" s="102">
        <v>453.09733604000002</v>
      </c>
      <c r="D3633" s="102">
        <v>499.88090069490806</v>
      </c>
      <c r="E3633" s="102">
        <v>398.02040097000003</v>
      </c>
      <c r="G3633" s="103">
        <v>117.29</v>
      </c>
      <c r="H3633" s="104">
        <v>1391029.27</v>
      </c>
    </row>
    <row r="3634" spans="2:8" ht="15.95" customHeight="1" x14ac:dyDescent="0.2">
      <c r="B3634" s="101">
        <v>45503</v>
      </c>
      <c r="C3634" s="102">
        <v>455.37653655000003</v>
      </c>
      <c r="D3634" s="102">
        <v>500.62922093344002</v>
      </c>
      <c r="E3634" s="102">
        <v>398.17670198000002</v>
      </c>
      <c r="G3634" s="103">
        <v>117.88</v>
      </c>
      <c r="H3634" s="104">
        <v>1088251.79</v>
      </c>
    </row>
    <row r="3635" spans="2:8" ht="15.95" customHeight="1" x14ac:dyDescent="0.2">
      <c r="B3635" s="101">
        <v>45504</v>
      </c>
      <c r="C3635" s="102">
        <v>452.01568156000002</v>
      </c>
      <c r="D3635" s="102">
        <v>501.58027334814807</v>
      </c>
      <c r="E3635" s="102">
        <v>398.33306414999998</v>
      </c>
      <c r="G3635" s="103">
        <v>117.01</v>
      </c>
      <c r="H3635" s="104">
        <v>1542604.98</v>
      </c>
    </row>
    <row r="3636" spans="2:8" ht="15.95" customHeight="1" x14ac:dyDescent="0.2">
      <c r="B3636" s="101">
        <v>45505</v>
      </c>
      <c r="C3636" s="102">
        <v>448.39893387000001</v>
      </c>
      <c r="D3636" s="102">
        <v>501.70250892496</v>
      </c>
      <c r="E3636" s="102">
        <v>398.48948795000001</v>
      </c>
      <c r="G3636" s="103">
        <v>115.3</v>
      </c>
      <c r="H3636" s="104">
        <v>1116315.52</v>
      </c>
    </row>
    <row r="3637" spans="2:8" ht="15.95" customHeight="1" x14ac:dyDescent="0.2">
      <c r="B3637" s="101">
        <v>45506</v>
      </c>
      <c r="C3637" s="102">
        <v>449.29339835000002</v>
      </c>
      <c r="D3637" s="102">
        <v>502.20486733210197</v>
      </c>
      <c r="E3637" s="102">
        <v>398.64597336999998</v>
      </c>
      <c r="G3637" s="103">
        <v>115.53</v>
      </c>
      <c r="H3637" s="104">
        <v>1406987.98</v>
      </c>
    </row>
    <row r="3638" spans="2:8" ht="15.95" customHeight="1" x14ac:dyDescent="0.2">
      <c r="B3638" s="101">
        <v>45509</v>
      </c>
      <c r="C3638" s="102">
        <v>446.14332777999999</v>
      </c>
      <c r="D3638" s="102">
        <v>499.77059054022396</v>
      </c>
      <c r="E3638" s="102">
        <v>398.80251994999998</v>
      </c>
      <c r="G3638" s="103">
        <v>114.72</v>
      </c>
      <c r="H3638" s="104">
        <v>1515886.18</v>
      </c>
    </row>
    <row r="3639" spans="2:8" ht="15.95" customHeight="1" x14ac:dyDescent="0.2">
      <c r="B3639" s="101">
        <v>45510</v>
      </c>
      <c r="C3639" s="102">
        <v>444.08217050000002</v>
      </c>
      <c r="D3639" s="102">
        <v>498.99543810190397</v>
      </c>
      <c r="E3639" s="102">
        <v>398.95912815999998</v>
      </c>
      <c r="G3639" s="103">
        <v>114.19</v>
      </c>
      <c r="H3639" s="104">
        <v>1011367.04</v>
      </c>
    </row>
    <row r="3640" spans="2:8" ht="15.95" customHeight="1" x14ac:dyDescent="0.2">
      <c r="B3640" s="101">
        <v>45511</v>
      </c>
      <c r="C3640" s="102">
        <v>441.98212345000002</v>
      </c>
      <c r="D3640" s="102">
        <v>499.27121348861397</v>
      </c>
      <c r="E3640" s="102">
        <v>399.11579798999998</v>
      </c>
      <c r="G3640" s="103">
        <v>113.65</v>
      </c>
      <c r="H3640" s="104">
        <v>1254677.8400000001</v>
      </c>
    </row>
    <row r="3641" spans="2:8" ht="15.95" customHeight="1" x14ac:dyDescent="0.2">
      <c r="B3641" s="101">
        <v>45512</v>
      </c>
      <c r="C3641" s="102">
        <v>439.37650952000001</v>
      </c>
      <c r="D3641" s="102">
        <v>498.64065679359595</v>
      </c>
      <c r="E3641" s="102">
        <v>399.27252899000001</v>
      </c>
      <c r="G3641" s="103">
        <v>112.98</v>
      </c>
      <c r="H3641" s="104">
        <v>1421506.4</v>
      </c>
    </row>
    <row r="3642" spans="2:8" ht="15.95" customHeight="1" x14ac:dyDescent="0.2">
      <c r="B3642" s="101">
        <v>45513</v>
      </c>
      <c r="C3642" s="102">
        <v>441.35988729000002</v>
      </c>
      <c r="D3642" s="102">
        <v>499.37257957670198</v>
      </c>
      <c r="E3642" s="102">
        <v>399.42932160999999</v>
      </c>
      <c r="G3642" s="103">
        <v>113.49</v>
      </c>
      <c r="H3642" s="104">
        <v>975589.28</v>
      </c>
    </row>
    <row r="3643" spans="2:8" ht="15.95" customHeight="1" x14ac:dyDescent="0.2">
      <c r="B3643" s="101">
        <v>45516</v>
      </c>
      <c r="C3643" s="102">
        <v>439.45428905</v>
      </c>
      <c r="D3643" s="102">
        <v>499.71245410735003</v>
      </c>
      <c r="E3643" s="102">
        <v>399.58617585000002</v>
      </c>
      <c r="G3643" s="103">
        <v>113</v>
      </c>
      <c r="H3643" s="104">
        <v>1262103.79</v>
      </c>
    </row>
    <row r="3644" spans="2:8" ht="15.95" customHeight="1" x14ac:dyDescent="0.2">
      <c r="B3644" s="101">
        <v>45517</v>
      </c>
      <c r="C3644" s="102">
        <v>439.84318665000001</v>
      </c>
      <c r="D3644" s="102">
        <v>500.15220404831996</v>
      </c>
      <c r="E3644" s="102">
        <v>399.74309172</v>
      </c>
      <c r="G3644" s="103">
        <v>113.1</v>
      </c>
      <c r="H3644" s="104">
        <v>1143826.54</v>
      </c>
    </row>
    <row r="3645" spans="2:8" ht="15.95" customHeight="1" x14ac:dyDescent="0.2">
      <c r="B3645" s="101">
        <v>45518</v>
      </c>
      <c r="C3645" s="102">
        <v>442.13768248999997</v>
      </c>
      <c r="D3645" s="102">
        <v>501.32983948345992</v>
      </c>
      <c r="E3645" s="102">
        <v>399.90006921999998</v>
      </c>
      <c r="G3645" s="103">
        <v>113.69</v>
      </c>
      <c r="H3645" s="104">
        <v>1392831.16</v>
      </c>
    </row>
    <row r="3646" spans="2:8" ht="15.95" customHeight="1" x14ac:dyDescent="0.2">
      <c r="B3646" s="101">
        <v>45519</v>
      </c>
      <c r="C3646" s="102">
        <v>446.64889466</v>
      </c>
      <c r="D3646" s="102">
        <v>502.95765960393192</v>
      </c>
      <c r="E3646" s="102">
        <v>400.05710834000001</v>
      </c>
      <c r="G3646" s="103">
        <v>114.85</v>
      </c>
      <c r="H3646" s="104">
        <v>1336745.6299999999</v>
      </c>
    </row>
    <row r="3647" spans="2:8" ht="15.95" customHeight="1" x14ac:dyDescent="0.2">
      <c r="B3647" s="101">
        <v>45520</v>
      </c>
      <c r="C3647" s="102">
        <v>451.08232730999998</v>
      </c>
      <c r="D3647" s="102">
        <v>504.66299496823592</v>
      </c>
      <c r="E3647" s="102">
        <v>400.21420907999999</v>
      </c>
      <c r="G3647" s="103">
        <v>115.99</v>
      </c>
      <c r="H3647" s="104">
        <v>2462234.06</v>
      </c>
    </row>
    <row r="3648" spans="2:8" ht="15.95" customHeight="1" x14ac:dyDescent="0.2">
      <c r="B3648" s="101">
        <v>45523</v>
      </c>
      <c r="C3648" s="102">
        <v>447.15446154</v>
      </c>
      <c r="D3648" s="102">
        <v>504.15020181673191</v>
      </c>
      <c r="E3648" s="102">
        <v>400.37137145000003</v>
      </c>
      <c r="G3648" s="103">
        <v>114.98</v>
      </c>
      <c r="H3648" s="104">
        <v>1542582.91</v>
      </c>
    </row>
    <row r="3649" spans="2:8" ht="15.95" customHeight="1" x14ac:dyDescent="0.2">
      <c r="B3649" s="101">
        <v>45524</v>
      </c>
      <c r="C3649" s="102">
        <v>447.62113865999999</v>
      </c>
      <c r="D3649" s="102">
        <v>504.22473570503195</v>
      </c>
      <c r="E3649" s="102">
        <v>400.52859544</v>
      </c>
      <c r="G3649" s="103">
        <v>115.1</v>
      </c>
      <c r="H3649" s="104">
        <v>1137949.25</v>
      </c>
    </row>
    <row r="3650" spans="2:8" ht="15.95" customHeight="1" x14ac:dyDescent="0.2">
      <c r="B3650" s="101">
        <v>45525</v>
      </c>
      <c r="C3650" s="102">
        <v>445.90998922</v>
      </c>
      <c r="D3650" s="102">
        <v>504.12038826141196</v>
      </c>
      <c r="E3650" s="102">
        <v>400.68588153000002</v>
      </c>
      <c r="G3650" s="103">
        <v>114.66</v>
      </c>
      <c r="H3650" s="104">
        <v>1297355.54</v>
      </c>
    </row>
    <row r="3651" spans="2:8" ht="15.95" customHeight="1" x14ac:dyDescent="0.2">
      <c r="B3651" s="101">
        <v>45526</v>
      </c>
      <c r="C3651" s="102">
        <v>445.40442234</v>
      </c>
      <c r="D3651" s="102">
        <v>503.64635273182392</v>
      </c>
      <c r="E3651" s="102">
        <v>400.84322924000003</v>
      </c>
      <c r="G3651" s="103">
        <v>114.53</v>
      </c>
      <c r="H3651" s="104">
        <v>966029.41</v>
      </c>
    </row>
    <row r="3652" spans="2:8" ht="15.95" customHeight="1" x14ac:dyDescent="0.2">
      <c r="B3652" s="101">
        <v>45527</v>
      </c>
      <c r="C3652" s="102">
        <v>443.61549337000002</v>
      </c>
      <c r="D3652" s="102">
        <v>505.10721694250395</v>
      </c>
      <c r="E3652" s="102">
        <v>401.00063856999998</v>
      </c>
      <c r="G3652" s="103">
        <v>114.07</v>
      </c>
      <c r="H3652" s="104">
        <v>2753702.78</v>
      </c>
    </row>
    <row r="3653" spans="2:8" ht="15.95" customHeight="1" x14ac:dyDescent="0.2">
      <c r="B3653" s="101">
        <v>45530</v>
      </c>
      <c r="C3653" s="102">
        <v>443.30437529</v>
      </c>
      <c r="D3653" s="102">
        <v>504.87616188877394</v>
      </c>
      <c r="E3653" s="102">
        <v>401.15810999000001</v>
      </c>
      <c r="G3653" s="103">
        <v>113.99</v>
      </c>
      <c r="H3653" s="104">
        <v>1610659.5</v>
      </c>
    </row>
    <row r="3654" spans="2:8" ht="15.95" customHeight="1" x14ac:dyDescent="0.2">
      <c r="B3654" s="101">
        <v>45531</v>
      </c>
      <c r="C3654" s="102">
        <v>440.62098185000002</v>
      </c>
      <c r="D3654" s="102">
        <v>504.43343059227192</v>
      </c>
      <c r="E3654" s="102">
        <v>401.31564304</v>
      </c>
      <c r="G3654" s="103">
        <v>113.3</v>
      </c>
      <c r="H3654" s="104">
        <v>2062317.41</v>
      </c>
    </row>
    <row r="3655" spans="2:8" ht="15.95" customHeight="1" x14ac:dyDescent="0.2">
      <c r="B3655" s="101">
        <v>45532</v>
      </c>
      <c r="C3655" s="102">
        <v>440.07652521</v>
      </c>
      <c r="D3655" s="102">
        <v>504.09951877268793</v>
      </c>
      <c r="E3655" s="102">
        <v>401.47323817</v>
      </c>
      <c r="G3655" s="103">
        <v>113.16</v>
      </c>
      <c r="H3655" s="104">
        <v>1511778.09</v>
      </c>
    </row>
    <row r="3656" spans="2:8" ht="15.95" customHeight="1" x14ac:dyDescent="0.2">
      <c r="B3656" s="101">
        <v>45533</v>
      </c>
      <c r="C3656" s="102">
        <v>441.24321801000002</v>
      </c>
      <c r="D3656" s="102">
        <v>504.72411275664189</v>
      </c>
      <c r="E3656" s="102">
        <v>401.63089493000001</v>
      </c>
      <c r="G3656" s="103">
        <v>113.46</v>
      </c>
      <c r="H3656" s="104">
        <v>1282421.8400000001</v>
      </c>
    </row>
    <row r="3657" spans="2:8" ht="15.95" customHeight="1" x14ac:dyDescent="0.2">
      <c r="B3657" s="101">
        <v>45534</v>
      </c>
      <c r="C3657" s="102">
        <v>442.52658008999998</v>
      </c>
      <c r="D3657" s="102">
        <v>505.86895328092999</v>
      </c>
      <c r="E3657" s="102">
        <v>401.78861377999999</v>
      </c>
      <c r="G3657" s="103">
        <v>113.79</v>
      </c>
      <c r="H3657" s="104">
        <v>1612589.96</v>
      </c>
    </row>
    <row r="3658" spans="2:8" ht="15.95" customHeight="1" x14ac:dyDescent="0.2">
      <c r="B3658" s="101">
        <v>45537</v>
      </c>
      <c r="C3658" s="102">
        <v>438.45412948000001</v>
      </c>
      <c r="D3658" s="102">
        <v>505.23839658591197</v>
      </c>
      <c r="E3658" s="102">
        <v>401.94639472</v>
      </c>
      <c r="G3658" s="103">
        <v>111.97</v>
      </c>
      <c r="H3658" s="104">
        <v>2731543.2</v>
      </c>
    </row>
    <row r="3659" spans="2:8" ht="15.95" customHeight="1" x14ac:dyDescent="0.2">
      <c r="B3659" s="101">
        <v>45538</v>
      </c>
      <c r="C3659" s="102">
        <v>438.14086405</v>
      </c>
      <c r="D3659" s="102">
        <v>504.40212635918596</v>
      </c>
      <c r="E3659" s="102">
        <v>402.10423728000001</v>
      </c>
      <c r="G3659" s="103">
        <v>111.89</v>
      </c>
      <c r="H3659" s="104">
        <v>3291609.58</v>
      </c>
    </row>
    <row r="3660" spans="2:8" ht="15.95" customHeight="1" x14ac:dyDescent="0.2">
      <c r="B3660" s="101">
        <v>45539</v>
      </c>
      <c r="C3660" s="102">
        <v>439.47224213999999</v>
      </c>
      <c r="D3660" s="102">
        <v>504.64659751280988</v>
      </c>
      <c r="E3660" s="102">
        <v>402.26214192999998</v>
      </c>
      <c r="G3660" s="103">
        <v>112.23</v>
      </c>
      <c r="H3660" s="104">
        <v>1510956.9</v>
      </c>
    </row>
    <row r="3661" spans="2:8" ht="15.95" customHeight="1" x14ac:dyDescent="0.2">
      <c r="B3661" s="101">
        <v>45540</v>
      </c>
      <c r="C3661" s="102">
        <v>437.35770047</v>
      </c>
      <c r="D3661" s="102">
        <v>504.20237553854184</v>
      </c>
      <c r="E3661" s="102">
        <v>402.42010866999999</v>
      </c>
      <c r="G3661" s="103">
        <v>111.69</v>
      </c>
      <c r="H3661" s="104">
        <v>1359839.28</v>
      </c>
    </row>
    <row r="3662" spans="2:8" ht="15.95" customHeight="1" x14ac:dyDescent="0.2">
      <c r="B3662" s="101">
        <v>45541</v>
      </c>
      <c r="C3662" s="102">
        <v>437.74928225999997</v>
      </c>
      <c r="D3662" s="102">
        <v>504.82696952249586</v>
      </c>
      <c r="E3662" s="102">
        <v>402.57813750000003</v>
      </c>
      <c r="G3662" s="103">
        <v>111.79</v>
      </c>
      <c r="H3662" s="104">
        <v>1514313.31</v>
      </c>
    </row>
    <row r="3663" spans="2:8" ht="15.95" customHeight="1" x14ac:dyDescent="0.2">
      <c r="B3663" s="101">
        <v>45544</v>
      </c>
      <c r="C3663" s="102">
        <v>432.69787717999998</v>
      </c>
      <c r="D3663" s="102">
        <v>504.18150604981787</v>
      </c>
      <c r="E3663" s="102">
        <v>402.73622841000002</v>
      </c>
      <c r="G3663" s="103">
        <v>110.5</v>
      </c>
      <c r="H3663" s="104">
        <v>3269010.9</v>
      </c>
    </row>
    <row r="3664" spans="2:8" ht="15.95" customHeight="1" x14ac:dyDescent="0.2">
      <c r="B3664" s="101">
        <v>45545</v>
      </c>
      <c r="C3664" s="102">
        <v>431.13155002000002</v>
      </c>
      <c r="D3664" s="102">
        <v>502.64163591753987</v>
      </c>
      <c r="E3664" s="102">
        <v>402.89438142</v>
      </c>
      <c r="G3664" s="103">
        <v>110.1</v>
      </c>
      <c r="H3664" s="104">
        <v>2021280.84</v>
      </c>
    </row>
    <row r="3665" spans="2:8" ht="15.95" customHeight="1" x14ac:dyDescent="0.2">
      <c r="B3665" s="101">
        <v>45546</v>
      </c>
      <c r="C3665" s="102">
        <v>430.70081005999998</v>
      </c>
      <c r="D3665" s="102">
        <v>501.95294278964792</v>
      </c>
      <c r="E3665" s="102">
        <v>403.05259651</v>
      </c>
      <c r="G3665" s="103">
        <v>109.99</v>
      </c>
      <c r="H3665" s="104">
        <v>2007639.41</v>
      </c>
    </row>
    <row r="3666" spans="2:8" ht="15.95" customHeight="1" x14ac:dyDescent="0.2">
      <c r="B3666" s="101">
        <v>45547</v>
      </c>
      <c r="C3666" s="102">
        <v>429.76101376000003</v>
      </c>
      <c r="D3666" s="102">
        <v>500.64263703333381</v>
      </c>
      <c r="E3666" s="102">
        <v>403.21087369000003</v>
      </c>
      <c r="G3666" s="103">
        <v>109.75</v>
      </c>
      <c r="H3666" s="104">
        <v>1972846.78</v>
      </c>
    </row>
    <row r="3667" spans="2:8" ht="15.95" customHeight="1" x14ac:dyDescent="0.2">
      <c r="B3667" s="101">
        <v>45548</v>
      </c>
      <c r="C3667" s="102">
        <v>429.17364107999998</v>
      </c>
      <c r="D3667" s="102">
        <v>501.50872081537983</v>
      </c>
      <c r="E3667" s="102">
        <v>403.36921296000003</v>
      </c>
      <c r="G3667" s="103">
        <v>109.6</v>
      </c>
      <c r="H3667" s="104">
        <v>1844513.05</v>
      </c>
    </row>
    <row r="3668" spans="2:8" ht="15.95" customHeight="1" x14ac:dyDescent="0.2">
      <c r="B3668" s="101">
        <v>45551</v>
      </c>
      <c r="C3668" s="102">
        <v>425.96267039999998</v>
      </c>
      <c r="D3668" s="102">
        <v>500.97505817515179</v>
      </c>
      <c r="E3668" s="102">
        <v>403.52761430999999</v>
      </c>
      <c r="G3668" s="103">
        <v>108.78</v>
      </c>
      <c r="H3668" s="104">
        <v>2234493.61</v>
      </c>
    </row>
    <row r="3669" spans="2:8" ht="15.95" customHeight="1" x14ac:dyDescent="0.2">
      <c r="B3669" s="101">
        <v>45552</v>
      </c>
      <c r="C3669" s="102">
        <v>421.26368893</v>
      </c>
      <c r="D3669" s="102">
        <v>499.92263967235579</v>
      </c>
      <c r="E3669" s="102">
        <v>403.68607775999999</v>
      </c>
      <c r="G3669" s="103">
        <v>107.58</v>
      </c>
      <c r="H3669" s="104">
        <v>3386295.35</v>
      </c>
    </row>
    <row r="3670" spans="2:8" ht="15.95" customHeight="1" x14ac:dyDescent="0.2">
      <c r="B3670" s="101">
        <v>45553</v>
      </c>
      <c r="C3670" s="102">
        <v>424.51381778000001</v>
      </c>
      <c r="D3670" s="102">
        <v>499.39941177648984</v>
      </c>
      <c r="E3670" s="102">
        <v>403.84460375999998</v>
      </c>
      <c r="G3670" s="103">
        <v>108.41</v>
      </c>
      <c r="H3670" s="104">
        <v>4762396.0199999996</v>
      </c>
    </row>
    <row r="3671" spans="2:8" ht="15.95" customHeight="1" x14ac:dyDescent="0.2">
      <c r="B3671" s="101">
        <v>45554</v>
      </c>
      <c r="C3671" s="102">
        <v>415.35080391000002</v>
      </c>
      <c r="D3671" s="102">
        <v>497.9787958654918</v>
      </c>
      <c r="E3671" s="102">
        <v>404.00681799</v>
      </c>
      <c r="G3671" s="103">
        <v>106.07</v>
      </c>
      <c r="H3671" s="104">
        <v>3044453.81</v>
      </c>
    </row>
    <row r="3672" spans="2:8" ht="15.95" customHeight="1" x14ac:dyDescent="0.2">
      <c r="B3672" s="101">
        <v>45555</v>
      </c>
      <c r="C3672" s="102">
        <v>409.86865885999998</v>
      </c>
      <c r="D3672" s="102">
        <v>496.92786804046187</v>
      </c>
      <c r="E3672" s="102">
        <v>404.16909755</v>
      </c>
      <c r="G3672" s="103">
        <v>104.67</v>
      </c>
      <c r="H3672" s="104">
        <v>3870413.71</v>
      </c>
    </row>
    <row r="3673" spans="2:8" ht="15.95" customHeight="1" x14ac:dyDescent="0.2">
      <c r="B3673" s="101">
        <v>45558</v>
      </c>
      <c r="C3673" s="102">
        <v>405.01304468000001</v>
      </c>
      <c r="D3673" s="102">
        <v>493.70800406590183</v>
      </c>
      <c r="E3673" s="102">
        <v>404.33144245</v>
      </c>
      <c r="G3673" s="103">
        <v>103.43</v>
      </c>
      <c r="H3673" s="104">
        <v>4166446.92</v>
      </c>
    </row>
    <row r="3674" spans="2:8" ht="15.95" customHeight="1" x14ac:dyDescent="0.2">
      <c r="B3674" s="101">
        <v>45559</v>
      </c>
      <c r="C3674" s="102">
        <v>402.89850301000001</v>
      </c>
      <c r="D3674" s="102">
        <v>492.44987203139789</v>
      </c>
      <c r="E3674" s="102">
        <v>404.49385267999997</v>
      </c>
      <c r="G3674" s="103">
        <v>102.89</v>
      </c>
      <c r="H3674" s="104">
        <v>2580307.9900000002</v>
      </c>
    </row>
    <row r="3675" spans="2:8" ht="15.95" customHeight="1" x14ac:dyDescent="0.2">
      <c r="B3675" s="101">
        <v>45560</v>
      </c>
      <c r="C3675" s="102">
        <v>401.60628310999999</v>
      </c>
      <c r="D3675" s="102">
        <v>490.98900782071786</v>
      </c>
      <c r="E3675" s="102">
        <v>404.65632777000002</v>
      </c>
      <c r="G3675" s="103">
        <v>102.56</v>
      </c>
      <c r="H3675" s="104">
        <v>1835112.29</v>
      </c>
    </row>
    <row r="3676" spans="2:8" ht="15.95" customHeight="1" x14ac:dyDescent="0.2">
      <c r="B3676" s="101">
        <v>45561</v>
      </c>
      <c r="C3676" s="102">
        <v>404.03409019999998</v>
      </c>
      <c r="D3676" s="102">
        <v>491.05012560912382</v>
      </c>
      <c r="E3676" s="102">
        <v>404.8188682</v>
      </c>
      <c r="G3676" s="103">
        <v>103.18</v>
      </c>
      <c r="H3676" s="104">
        <v>2602471.62</v>
      </c>
    </row>
    <row r="3677" spans="2:8" ht="15.95" customHeight="1" x14ac:dyDescent="0.2">
      <c r="B3677" s="101">
        <v>45562</v>
      </c>
      <c r="C3677" s="102">
        <v>410.73013880000002</v>
      </c>
      <c r="D3677" s="102">
        <v>493.28465158035783</v>
      </c>
      <c r="E3677" s="102">
        <v>404.98147396000002</v>
      </c>
      <c r="G3677" s="103">
        <v>104.89</v>
      </c>
      <c r="H3677" s="104">
        <v>1999270.76</v>
      </c>
    </row>
    <row r="3678" spans="2:8" ht="15.95" customHeight="1" x14ac:dyDescent="0.2">
      <c r="B3678" s="101">
        <v>45565</v>
      </c>
      <c r="C3678" s="102">
        <v>408.85054621</v>
      </c>
      <c r="D3678" s="102">
        <v>492.81359740630182</v>
      </c>
      <c r="E3678" s="102">
        <v>405.14414505000002</v>
      </c>
      <c r="G3678" s="103">
        <v>104.41</v>
      </c>
      <c r="H3678" s="104">
        <v>2390629.88</v>
      </c>
    </row>
    <row r="3679" spans="2:8" ht="15.95" customHeight="1" x14ac:dyDescent="0.2">
      <c r="B3679" s="101">
        <v>45566</v>
      </c>
      <c r="C3679" s="102">
        <v>404.62908442999998</v>
      </c>
      <c r="D3679" s="102">
        <v>488.68889202777984</v>
      </c>
      <c r="E3679" s="102">
        <v>405.30688148000002</v>
      </c>
      <c r="G3679" s="103">
        <v>102.56</v>
      </c>
      <c r="H3679" s="104">
        <v>2113442.69</v>
      </c>
    </row>
    <row r="3680" spans="2:8" ht="15.95" customHeight="1" x14ac:dyDescent="0.2">
      <c r="B3680" s="101">
        <v>45567</v>
      </c>
      <c r="C3680" s="102">
        <v>407.11461800000001</v>
      </c>
      <c r="D3680" s="102">
        <v>488.7723699826758</v>
      </c>
      <c r="E3680" s="102">
        <v>405.46968322999999</v>
      </c>
      <c r="G3680" s="103">
        <v>103.19</v>
      </c>
      <c r="H3680" s="104">
        <v>1857730.42</v>
      </c>
    </row>
    <row r="3681" spans="2:8" ht="15.95" customHeight="1" x14ac:dyDescent="0.2">
      <c r="B3681" s="101">
        <v>45568</v>
      </c>
      <c r="C3681" s="102">
        <v>406.91735342999999</v>
      </c>
      <c r="D3681" s="102">
        <v>487.69013792455974</v>
      </c>
      <c r="E3681" s="102">
        <v>405.63255032000001</v>
      </c>
      <c r="G3681" s="103">
        <v>103.14</v>
      </c>
      <c r="H3681" s="104">
        <v>1882953.4</v>
      </c>
    </row>
    <row r="3682" spans="2:8" ht="15.95" customHeight="1" x14ac:dyDescent="0.2">
      <c r="B3682" s="101">
        <v>45569</v>
      </c>
      <c r="C3682" s="102">
        <v>408.65328163999999</v>
      </c>
      <c r="D3682" s="102">
        <v>488.39075647457975</v>
      </c>
      <c r="E3682" s="102">
        <v>405.79548274000001</v>
      </c>
      <c r="G3682" s="103">
        <v>103.58</v>
      </c>
      <c r="H3682" s="104">
        <v>1334215.26</v>
      </c>
    </row>
    <row r="3683" spans="2:8" ht="15.95" customHeight="1" x14ac:dyDescent="0.2">
      <c r="B3683" s="101">
        <v>45572</v>
      </c>
      <c r="C3683" s="102">
        <v>409.63960449000001</v>
      </c>
      <c r="D3683" s="102">
        <v>488.31622258627976</v>
      </c>
      <c r="E3683" s="102">
        <v>405.95848095000002</v>
      </c>
      <c r="G3683" s="103">
        <v>103.83</v>
      </c>
      <c r="H3683" s="104">
        <v>1956018.68</v>
      </c>
    </row>
    <row r="3684" spans="2:8" ht="15.95" customHeight="1" x14ac:dyDescent="0.2">
      <c r="B3684" s="101">
        <v>45573</v>
      </c>
      <c r="C3684" s="102">
        <v>407.98258211000001</v>
      </c>
      <c r="D3684" s="102">
        <v>485.51225770843371</v>
      </c>
      <c r="E3684" s="102">
        <v>406.12154450000003</v>
      </c>
      <c r="G3684" s="103">
        <v>103.41</v>
      </c>
      <c r="H3684" s="104">
        <v>1378282.31</v>
      </c>
    </row>
    <row r="3685" spans="2:8" ht="15.95" customHeight="1" x14ac:dyDescent="0.2">
      <c r="B3685" s="101">
        <v>45574</v>
      </c>
      <c r="C3685" s="102">
        <v>405.18142521999999</v>
      </c>
      <c r="D3685" s="102">
        <v>481.80643278215774</v>
      </c>
      <c r="E3685" s="102">
        <v>406.28467338000002</v>
      </c>
      <c r="G3685" s="103">
        <v>102.7</v>
      </c>
      <c r="H3685" s="104">
        <v>1558259.85</v>
      </c>
    </row>
    <row r="3686" spans="2:8" ht="15.95" customHeight="1" x14ac:dyDescent="0.2">
      <c r="B3686" s="101">
        <v>45575</v>
      </c>
      <c r="C3686" s="102">
        <v>417.60909308999999</v>
      </c>
      <c r="D3686" s="102">
        <v>478.48818407504172</v>
      </c>
      <c r="E3686" s="102">
        <v>406.44786805000001</v>
      </c>
      <c r="G3686" s="103">
        <v>105.85</v>
      </c>
      <c r="H3686" s="104">
        <v>4254702.4000000004</v>
      </c>
    </row>
    <row r="3687" spans="2:8" ht="15.95" customHeight="1" x14ac:dyDescent="0.2">
      <c r="B3687" s="101">
        <v>45576</v>
      </c>
      <c r="C3687" s="102">
        <v>413.46653713000001</v>
      </c>
      <c r="D3687" s="102">
        <v>479.52271444464577</v>
      </c>
      <c r="E3687" s="102">
        <v>406.61112804999999</v>
      </c>
      <c r="G3687" s="103">
        <v>104.8</v>
      </c>
      <c r="H3687" s="104">
        <v>1332410.79</v>
      </c>
    </row>
    <row r="3688" spans="2:8" ht="15.95" customHeight="1" x14ac:dyDescent="0.2">
      <c r="B3688" s="101">
        <v>45579</v>
      </c>
      <c r="C3688" s="102">
        <v>410.70483316000002</v>
      </c>
      <c r="D3688" s="102">
        <v>481.24891929767381</v>
      </c>
      <c r="E3688" s="102">
        <v>406.77445384999999</v>
      </c>
      <c r="G3688" s="103">
        <v>104.1</v>
      </c>
      <c r="H3688" s="104">
        <v>1382016.17</v>
      </c>
    </row>
    <row r="3689" spans="2:8" ht="15.95" customHeight="1" x14ac:dyDescent="0.2">
      <c r="B3689" s="101">
        <v>45580</v>
      </c>
      <c r="C3689" s="102">
        <v>414.65012454999999</v>
      </c>
      <c r="D3689" s="102">
        <v>482.04345054695182</v>
      </c>
      <c r="E3689" s="102">
        <v>406.93784498999997</v>
      </c>
      <c r="G3689" s="103">
        <v>105.1</v>
      </c>
      <c r="H3689" s="104">
        <v>1850576.83</v>
      </c>
    </row>
    <row r="3690" spans="2:8" ht="15.95" customHeight="1" x14ac:dyDescent="0.2">
      <c r="B3690" s="101">
        <v>45581</v>
      </c>
      <c r="C3690" s="102">
        <v>415.63644739</v>
      </c>
      <c r="D3690" s="102">
        <v>482.03301580258983</v>
      </c>
      <c r="E3690" s="102">
        <v>407.10130191000002</v>
      </c>
      <c r="G3690" s="103">
        <v>105.35</v>
      </c>
      <c r="H3690" s="104">
        <v>1176314.21</v>
      </c>
    </row>
    <row r="3691" spans="2:8" ht="15.95" customHeight="1" x14ac:dyDescent="0.2">
      <c r="B3691" s="101">
        <v>45582</v>
      </c>
      <c r="C3691" s="102">
        <v>412.48021428999999</v>
      </c>
      <c r="D3691" s="102">
        <v>481.53960146204383</v>
      </c>
      <c r="E3691" s="102">
        <v>407.26482463000002</v>
      </c>
      <c r="G3691" s="103">
        <v>104.55</v>
      </c>
      <c r="H3691" s="104">
        <v>1323663.0900000001</v>
      </c>
    </row>
    <row r="3692" spans="2:8" ht="15.95" customHeight="1" x14ac:dyDescent="0.2">
      <c r="B3692" s="101">
        <v>45583</v>
      </c>
      <c r="C3692" s="102">
        <v>412.00677932000002</v>
      </c>
      <c r="D3692" s="102">
        <v>482.39077846642982</v>
      </c>
      <c r="E3692" s="102">
        <v>407.42841269000002</v>
      </c>
      <c r="G3692" s="103">
        <v>104.43</v>
      </c>
      <c r="H3692" s="104">
        <v>1358976.24</v>
      </c>
    </row>
    <row r="3693" spans="2:8" ht="15.95" customHeight="1" x14ac:dyDescent="0.2">
      <c r="B3693" s="101">
        <v>45586</v>
      </c>
      <c r="C3693" s="102">
        <v>411.41498560999997</v>
      </c>
      <c r="D3693" s="102">
        <v>479.68668899890577</v>
      </c>
      <c r="E3693" s="102">
        <v>407.59206654000002</v>
      </c>
      <c r="G3693" s="103">
        <v>104.28</v>
      </c>
      <c r="H3693" s="104">
        <v>1322247.43</v>
      </c>
    </row>
    <row r="3694" spans="2:8" ht="15.95" customHeight="1" x14ac:dyDescent="0.2">
      <c r="B3694" s="101">
        <v>45587</v>
      </c>
      <c r="C3694" s="102">
        <v>410.31030401999999</v>
      </c>
      <c r="D3694" s="102">
        <v>478.1796137774798</v>
      </c>
      <c r="E3694" s="102">
        <v>407.75578617999997</v>
      </c>
      <c r="G3694" s="103">
        <v>104</v>
      </c>
      <c r="H3694" s="104">
        <v>1397511.28</v>
      </c>
    </row>
    <row r="3695" spans="2:8" ht="15.95" customHeight="1" x14ac:dyDescent="0.2">
      <c r="B3695" s="101">
        <v>45588</v>
      </c>
      <c r="C3695" s="102">
        <v>408.17984668000003</v>
      </c>
      <c r="D3695" s="102">
        <v>473.91925672225176</v>
      </c>
      <c r="E3695" s="102">
        <v>407.91957162</v>
      </c>
      <c r="G3695" s="103">
        <v>103.46</v>
      </c>
      <c r="H3695" s="104">
        <v>1489617.24</v>
      </c>
    </row>
    <row r="3696" spans="2:8" ht="15.95" customHeight="1" x14ac:dyDescent="0.2">
      <c r="B3696" s="101">
        <v>45589</v>
      </c>
      <c r="C3696" s="102">
        <v>406.95680635000002</v>
      </c>
      <c r="D3696" s="102">
        <v>472.40025607869785</v>
      </c>
      <c r="E3696" s="102">
        <v>408.08342284999998</v>
      </c>
      <c r="G3696" s="103">
        <v>103.15</v>
      </c>
      <c r="H3696" s="104">
        <v>1390052.52</v>
      </c>
    </row>
    <row r="3697" spans="2:8" ht="15.95" customHeight="1" x14ac:dyDescent="0.2">
      <c r="B3697" s="101">
        <v>45590</v>
      </c>
      <c r="C3697" s="102">
        <v>411.69115600999999</v>
      </c>
      <c r="D3697" s="102">
        <v>474.28149141938985</v>
      </c>
      <c r="E3697" s="102">
        <v>408.24733988000003</v>
      </c>
      <c r="G3697" s="103">
        <v>104.35</v>
      </c>
      <c r="H3697" s="104">
        <v>1228030.8799999999</v>
      </c>
    </row>
    <row r="3698" spans="2:8" ht="15.95" customHeight="1" x14ac:dyDescent="0.2">
      <c r="B3698" s="101">
        <v>45593</v>
      </c>
      <c r="C3698" s="102">
        <v>419.77900334999998</v>
      </c>
      <c r="D3698" s="102">
        <v>475.50086583197782</v>
      </c>
      <c r="E3698" s="102">
        <v>408.41132270999998</v>
      </c>
      <c r="G3698" s="103">
        <v>106.4</v>
      </c>
      <c r="H3698" s="104">
        <v>1611557.17</v>
      </c>
    </row>
    <row r="3699" spans="2:8" ht="15.95" customHeight="1" x14ac:dyDescent="0.2">
      <c r="B3699" s="101">
        <v>45594</v>
      </c>
      <c r="C3699" s="102">
        <v>420.76532619</v>
      </c>
      <c r="D3699" s="102">
        <v>476.58160721232781</v>
      </c>
      <c r="E3699" s="102">
        <v>408.57537133</v>
      </c>
      <c r="G3699" s="103">
        <v>106.65</v>
      </c>
      <c r="H3699" s="104">
        <v>1174438.33</v>
      </c>
    </row>
    <row r="3700" spans="2:8" ht="15.95" customHeight="1" x14ac:dyDescent="0.2">
      <c r="B3700" s="101">
        <v>45595</v>
      </c>
      <c r="C3700" s="102">
        <v>422.14617817999999</v>
      </c>
      <c r="D3700" s="102">
        <v>478.03949006747581</v>
      </c>
      <c r="E3700" s="102">
        <v>408.73948621</v>
      </c>
      <c r="G3700" s="103">
        <v>107</v>
      </c>
      <c r="H3700" s="104">
        <v>1037860.54</v>
      </c>
    </row>
    <row r="3701" spans="2:8" ht="15.95" customHeight="1" x14ac:dyDescent="0.2">
      <c r="B3701" s="101">
        <v>45596</v>
      </c>
      <c r="C3701" s="102">
        <v>418.63486884999998</v>
      </c>
      <c r="D3701" s="102">
        <v>477.7383731587438</v>
      </c>
      <c r="E3701" s="102">
        <v>408.90366688</v>
      </c>
      <c r="G3701" s="103">
        <v>106.11</v>
      </c>
      <c r="H3701" s="104">
        <v>1160088.4099999999</v>
      </c>
    </row>
    <row r="3702" spans="2:8" ht="15.95" customHeight="1" x14ac:dyDescent="0.2">
      <c r="B3702" s="101">
        <v>45597</v>
      </c>
      <c r="C3702" s="102">
        <v>417.32328138999998</v>
      </c>
      <c r="D3702" s="102">
        <v>476.77539532190781</v>
      </c>
      <c r="E3702" s="102">
        <v>409.06791335000003</v>
      </c>
      <c r="G3702" s="103">
        <v>105</v>
      </c>
      <c r="H3702" s="104">
        <v>1615923.37</v>
      </c>
    </row>
    <row r="3703" spans="2:8" ht="15.95" customHeight="1" x14ac:dyDescent="0.2">
      <c r="B3703" s="101">
        <v>45600</v>
      </c>
      <c r="C3703" s="102">
        <v>411.71922590000003</v>
      </c>
      <c r="D3703" s="102">
        <v>475.09838283515779</v>
      </c>
      <c r="E3703" s="102">
        <v>409.23222607999998</v>
      </c>
      <c r="G3703" s="103">
        <v>103.59</v>
      </c>
      <c r="H3703" s="104">
        <v>1705881.15</v>
      </c>
    </row>
    <row r="3704" spans="2:8" ht="15.95" customHeight="1" x14ac:dyDescent="0.2">
      <c r="B3704" s="101">
        <v>45601</v>
      </c>
      <c r="C3704" s="102">
        <v>409.37426650999998</v>
      </c>
      <c r="D3704" s="102">
        <v>475.16993536792575</v>
      </c>
      <c r="E3704" s="102">
        <v>409.39660459999999</v>
      </c>
      <c r="G3704" s="103">
        <v>103</v>
      </c>
      <c r="H3704" s="104">
        <v>1266214.67</v>
      </c>
    </row>
    <row r="3705" spans="2:8" ht="15.95" customHeight="1" x14ac:dyDescent="0.2">
      <c r="B3705" s="101">
        <v>45602</v>
      </c>
      <c r="C3705" s="102">
        <v>407.38701278999997</v>
      </c>
      <c r="D3705" s="102">
        <v>474.02062281033972</v>
      </c>
      <c r="E3705" s="102">
        <v>409.56104937999999</v>
      </c>
      <c r="G3705" s="103">
        <v>102.5</v>
      </c>
      <c r="H3705" s="104">
        <v>1144147.6000000001</v>
      </c>
    </row>
    <row r="3706" spans="2:8" ht="15.95" customHeight="1" x14ac:dyDescent="0.2">
      <c r="B3706" s="101">
        <v>45603</v>
      </c>
      <c r="C3706" s="102">
        <v>406.94981696999997</v>
      </c>
      <c r="D3706" s="102">
        <v>474.66310492748568</v>
      </c>
      <c r="E3706" s="102">
        <v>409.73289054999998</v>
      </c>
      <c r="G3706" s="103">
        <v>102.39</v>
      </c>
      <c r="H3706" s="104">
        <v>1325458.8700000001</v>
      </c>
    </row>
    <row r="3707" spans="2:8" ht="15.95" customHeight="1" x14ac:dyDescent="0.2">
      <c r="B3707" s="101">
        <v>45604</v>
      </c>
      <c r="C3707" s="102">
        <v>413.30902887000002</v>
      </c>
      <c r="D3707" s="102">
        <v>476.39825384710963</v>
      </c>
      <c r="E3707" s="102">
        <v>409.90480401000002</v>
      </c>
      <c r="G3707" s="103">
        <v>103.99</v>
      </c>
      <c r="H3707" s="104">
        <v>1384287.45</v>
      </c>
    </row>
    <row r="3708" spans="2:8" ht="15.95" customHeight="1" x14ac:dyDescent="0.2">
      <c r="B3708" s="101">
        <v>45607</v>
      </c>
      <c r="C3708" s="102">
        <v>408.57936502000001</v>
      </c>
      <c r="D3708" s="102">
        <v>472.26162304645959</v>
      </c>
      <c r="E3708" s="102">
        <v>410.07678929000002</v>
      </c>
      <c r="G3708" s="103">
        <v>102.8</v>
      </c>
      <c r="H3708" s="104">
        <v>1219330.83</v>
      </c>
    </row>
    <row r="3709" spans="2:8" ht="15.95" customHeight="1" x14ac:dyDescent="0.2">
      <c r="B3709" s="101">
        <v>45608</v>
      </c>
      <c r="C3709" s="102">
        <v>408.73834532000001</v>
      </c>
      <c r="D3709" s="102">
        <v>470.2581521289556</v>
      </c>
      <c r="E3709" s="102">
        <v>410.24884688999998</v>
      </c>
      <c r="G3709" s="103">
        <v>102.84</v>
      </c>
      <c r="H3709" s="104">
        <v>1109966.02</v>
      </c>
    </row>
    <row r="3710" spans="2:8" ht="15.95" customHeight="1" x14ac:dyDescent="0.2">
      <c r="B3710" s="101">
        <v>45609</v>
      </c>
      <c r="C3710" s="102">
        <v>408.02293398</v>
      </c>
      <c r="D3710" s="102">
        <v>469.05368449402761</v>
      </c>
      <c r="E3710" s="102">
        <v>410.42097663999999</v>
      </c>
      <c r="G3710" s="103">
        <v>102.66</v>
      </c>
      <c r="H3710" s="104">
        <v>1289774.79</v>
      </c>
    </row>
    <row r="3711" spans="2:8" ht="15.95" customHeight="1" x14ac:dyDescent="0.2">
      <c r="B3711" s="101">
        <v>45610</v>
      </c>
      <c r="C3711" s="102">
        <v>411.32177515000001</v>
      </c>
      <c r="D3711" s="102">
        <v>469.77219117723962</v>
      </c>
      <c r="E3711" s="102">
        <v>410.59317857000002</v>
      </c>
      <c r="G3711" s="103">
        <v>103.49</v>
      </c>
      <c r="H3711" s="104">
        <v>1583484.49</v>
      </c>
    </row>
    <row r="3712" spans="2:8" ht="15.95" customHeight="1" x14ac:dyDescent="0.2">
      <c r="B3712" s="101">
        <v>45614</v>
      </c>
      <c r="C3712" s="102">
        <v>407.58573816000001</v>
      </c>
      <c r="D3712" s="102">
        <v>470.64423767034958</v>
      </c>
      <c r="E3712" s="102">
        <v>410.76545274</v>
      </c>
      <c r="G3712" s="103">
        <v>102.55</v>
      </c>
      <c r="H3712" s="104">
        <v>4831193.43</v>
      </c>
    </row>
    <row r="3713" spans="2:8" ht="15.95" customHeight="1" x14ac:dyDescent="0.2">
      <c r="B3713" s="101">
        <v>45615</v>
      </c>
      <c r="C3713" s="102">
        <v>406.98956204000001</v>
      </c>
      <c r="D3713" s="102">
        <v>471.49988670803356</v>
      </c>
      <c r="E3713" s="102">
        <v>410.93779924</v>
      </c>
      <c r="G3713" s="103">
        <v>102.4</v>
      </c>
      <c r="H3713" s="104">
        <v>1285649.03</v>
      </c>
    </row>
    <row r="3714" spans="2:8" ht="15.95" customHeight="1" x14ac:dyDescent="0.2">
      <c r="B3714" s="101">
        <v>45617</v>
      </c>
      <c r="C3714" s="102">
        <v>407.82420860000002</v>
      </c>
      <c r="D3714" s="102">
        <v>471.34038418707161</v>
      </c>
      <c r="E3714" s="102">
        <v>411.11021803</v>
      </c>
      <c r="G3714" s="103">
        <v>102.61</v>
      </c>
      <c r="H3714" s="104">
        <v>1473339.46</v>
      </c>
    </row>
    <row r="3715" spans="2:8" ht="15.95" customHeight="1" x14ac:dyDescent="0.2">
      <c r="B3715" s="101">
        <v>45618</v>
      </c>
      <c r="C3715" s="102">
        <v>413.30902887000002</v>
      </c>
      <c r="D3715" s="102">
        <v>473.41838899287558</v>
      </c>
      <c r="E3715" s="102">
        <v>411.28270914000001</v>
      </c>
      <c r="G3715" s="103">
        <v>103.99</v>
      </c>
      <c r="H3715" s="104">
        <v>1391871.29</v>
      </c>
    </row>
    <row r="3716" spans="2:8" ht="15.95" customHeight="1" x14ac:dyDescent="0.2">
      <c r="B3716" s="101">
        <v>45621</v>
      </c>
      <c r="C3716" s="102">
        <v>420.10543660000002</v>
      </c>
      <c r="D3716" s="102">
        <v>474.24571515300556</v>
      </c>
      <c r="E3716" s="102">
        <v>411.45527267</v>
      </c>
      <c r="G3716" s="103">
        <v>105.7</v>
      </c>
      <c r="H3716" s="104">
        <v>1629425.52</v>
      </c>
    </row>
    <row r="3717" spans="2:8" ht="15.95" customHeight="1" x14ac:dyDescent="0.2">
      <c r="B3717" s="101">
        <v>45622</v>
      </c>
      <c r="C3717" s="102">
        <v>418.07843780000002</v>
      </c>
      <c r="D3717" s="102">
        <v>474.65416086088965</v>
      </c>
      <c r="E3717" s="102">
        <v>411.62790856999999</v>
      </c>
      <c r="G3717" s="103">
        <v>105.19</v>
      </c>
      <c r="H3717" s="104">
        <v>1214972.6299999999</v>
      </c>
    </row>
    <row r="3718" spans="2:8" ht="15.95" customHeight="1" x14ac:dyDescent="0.2">
      <c r="B3718" s="101">
        <v>45623</v>
      </c>
      <c r="C3718" s="102">
        <v>414.34240081000002</v>
      </c>
      <c r="D3718" s="102">
        <v>472.74758399817563</v>
      </c>
      <c r="E3718" s="102">
        <v>411.80061690000002</v>
      </c>
      <c r="G3718" s="103">
        <v>104.25</v>
      </c>
      <c r="H3718" s="104">
        <v>1898334.59</v>
      </c>
    </row>
    <row r="3719" spans="2:8" ht="15.95" customHeight="1" x14ac:dyDescent="0.2">
      <c r="B3719" s="101">
        <v>45624</v>
      </c>
      <c r="C3719" s="102">
        <v>407.70497338000001</v>
      </c>
      <c r="D3719" s="102">
        <v>467.85667024792963</v>
      </c>
      <c r="E3719" s="102">
        <v>411.97339770000002</v>
      </c>
      <c r="G3719" s="103">
        <v>102.58</v>
      </c>
      <c r="H3719" s="104">
        <v>1951058.7</v>
      </c>
    </row>
    <row r="3720" spans="2:8" ht="15.95" customHeight="1" x14ac:dyDescent="0.2">
      <c r="B3720" s="101">
        <v>45625</v>
      </c>
      <c r="C3720" s="102">
        <v>406.5921113</v>
      </c>
      <c r="D3720" s="102">
        <v>467.67480756047757</v>
      </c>
      <c r="E3720" s="102">
        <v>412.14625100000001</v>
      </c>
      <c r="G3720" s="103">
        <v>102.3</v>
      </c>
      <c r="H3720" s="104">
        <v>1755796.34</v>
      </c>
    </row>
    <row r="3721" spans="2:8" ht="15.95" customHeight="1" x14ac:dyDescent="0.2">
      <c r="B3721" s="101">
        <v>45628</v>
      </c>
      <c r="C3721" s="102">
        <v>400.94499863999999</v>
      </c>
      <c r="D3721" s="102">
        <v>462.61991925597164</v>
      </c>
      <c r="E3721" s="102">
        <v>412.31917683</v>
      </c>
      <c r="G3721" s="103">
        <v>100.11</v>
      </c>
      <c r="H3721" s="104">
        <v>2043698.94</v>
      </c>
    </row>
    <row r="3722" spans="2:8" ht="15.95" customHeight="1" x14ac:dyDescent="0.2">
      <c r="B3722" s="101">
        <v>45629</v>
      </c>
      <c r="C3722" s="102">
        <v>398.50192153</v>
      </c>
      <c r="D3722" s="102">
        <v>457.9540978483916</v>
      </c>
      <c r="E3722" s="102">
        <v>412.49217521000003</v>
      </c>
      <c r="G3722" s="103">
        <v>99.5</v>
      </c>
      <c r="H3722" s="104">
        <v>1396831.15</v>
      </c>
    </row>
    <row r="3723" spans="2:8" ht="15.95" customHeight="1" x14ac:dyDescent="0.2">
      <c r="B3723" s="101">
        <v>45630</v>
      </c>
      <c r="C3723" s="102">
        <v>388.20895732999998</v>
      </c>
      <c r="D3723" s="102">
        <v>450.69896916126964</v>
      </c>
      <c r="E3723" s="102">
        <v>412.66524614999997</v>
      </c>
      <c r="G3723" s="103">
        <v>96.93</v>
      </c>
      <c r="H3723" s="104">
        <v>1783052.29</v>
      </c>
    </row>
    <row r="3724" spans="2:8" ht="15.95" customHeight="1" x14ac:dyDescent="0.2">
      <c r="B3724" s="101">
        <v>45631</v>
      </c>
      <c r="C3724" s="102">
        <v>374.47165490999998</v>
      </c>
      <c r="D3724" s="102">
        <v>442.05900082953366</v>
      </c>
      <c r="E3724" s="102">
        <v>412.83838974000003</v>
      </c>
      <c r="G3724" s="103">
        <v>93.5</v>
      </c>
      <c r="H3724" s="104">
        <v>2398821.36</v>
      </c>
    </row>
    <row r="3725" spans="2:8" ht="15.95" customHeight="1" x14ac:dyDescent="0.2">
      <c r="B3725" s="101">
        <v>45632</v>
      </c>
      <c r="C3725" s="102">
        <v>394.1364231</v>
      </c>
      <c r="D3725" s="102">
        <v>449.88058706773569</v>
      </c>
      <c r="E3725" s="102">
        <v>413.01160593999998</v>
      </c>
      <c r="G3725" s="103">
        <v>98.41</v>
      </c>
      <c r="H3725" s="104">
        <v>2170445.59</v>
      </c>
    </row>
    <row r="3726" spans="2:8" ht="15.95" customHeight="1" x14ac:dyDescent="0.2">
      <c r="B3726" s="101">
        <v>45635</v>
      </c>
      <c r="C3726" s="102">
        <v>392.45430442999998</v>
      </c>
      <c r="D3726" s="102">
        <v>447.04978999010166</v>
      </c>
      <c r="E3726" s="102">
        <v>413.18489512000002</v>
      </c>
      <c r="G3726" s="103">
        <v>97.99</v>
      </c>
      <c r="H3726" s="104">
        <v>1659112.54</v>
      </c>
    </row>
    <row r="3727" spans="2:8" ht="15.95" customHeight="1" x14ac:dyDescent="0.2">
      <c r="B3727" s="101">
        <v>45636</v>
      </c>
      <c r="C3727" s="102">
        <v>380.59937289999999</v>
      </c>
      <c r="D3727" s="102">
        <v>442.00980846325569</v>
      </c>
      <c r="E3727" s="102">
        <v>413.35825654000001</v>
      </c>
      <c r="G3727" s="103">
        <v>95.03</v>
      </c>
      <c r="H3727" s="104">
        <v>1988414.6</v>
      </c>
    </row>
    <row r="3728" spans="2:8" ht="15.95" customHeight="1" x14ac:dyDescent="0.2">
      <c r="B3728" s="101">
        <v>45637</v>
      </c>
      <c r="C3728" s="102">
        <v>379.47796046000002</v>
      </c>
      <c r="D3728" s="102">
        <v>439.30422831796574</v>
      </c>
      <c r="E3728" s="102">
        <v>413.53169069</v>
      </c>
      <c r="G3728" s="103">
        <v>94.75</v>
      </c>
      <c r="H3728" s="104">
        <v>2413123.17</v>
      </c>
    </row>
    <row r="3729" spans="2:8" ht="15.95" customHeight="1" x14ac:dyDescent="0.2">
      <c r="B3729" s="101">
        <v>45638</v>
      </c>
      <c r="C3729" s="102">
        <v>384.48426599999999</v>
      </c>
      <c r="D3729" s="102">
        <v>439.31317238456177</v>
      </c>
      <c r="E3729" s="102">
        <v>413.71990189000002</v>
      </c>
      <c r="G3729" s="103">
        <v>96</v>
      </c>
      <c r="H3729" s="104">
        <v>1681060.96</v>
      </c>
    </row>
    <row r="3730" spans="2:8" ht="15.95" customHeight="1" x14ac:dyDescent="0.2">
      <c r="B3730" s="101">
        <v>45639</v>
      </c>
      <c r="C3730" s="102">
        <v>395.25783553999997</v>
      </c>
      <c r="D3730" s="102">
        <v>443.42297098542377</v>
      </c>
      <c r="E3730" s="102">
        <v>413.90819879999998</v>
      </c>
      <c r="G3730" s="103">
        <v>98.69</v>
      </c>
      <c r="H3730" s="104">
        <v>1793621.34</v>
      </c>
    </row>
    <row r="3731" spans="2:8" ht="15.95" customHeight="1" x14ac:dyDescent="0.2">
      <c r="B3731" s="101">
        <v>45642</v>
      </c>
      <c r="C3731" s="102">
        <v>394.49687710000001</v>
      </c>
      <c r="D3731" s="102">
        <v>440.83515438364782</v>
      </c>
      <c r="E3731" s="102">
        <v>414.09658143000001</v>
      </c>
      <c r="G3731" s="103">
        <v>98.5</v>
      </c>
      <c r="H3731" s="104">
        <v>2016970.77</v>
      </c>
    </row>
    <row r="3732" spans="2:8" ht="15.95" customHeight="1" x14ac:dyDescent="0.2">
      <c r="B3732" s="101">
        <v>45643</v>
      </c>
      <c r="C3732" s="102">
        <v>386.16638467000001</v>
      </c>
      <c r="D3732" s="102">
        <v>435.85032793414382</v>
      </c>
      <c r="E3732" s="102">
        <v>414.28504978000001</v>
      </c>
      <c r="G3732" s="103">
        <v>96.42</v>
      </c>
      <c r="H3732" s="104">
        <v>1797471.13</v>
      </c>
    </row>
    <row r="3733" spans="2:8" ht="15.95" customHeight="1" x14ac:dyDescent="0.2">
      <c r="B3733" s="101">
        <v>45644</v>
      </c>
      <c r="C3733" s="102">
        <v>380.07871712000002</v>
      </c>
      <c r="D3733" s="102">
        <v>430.45556509898984</v>
      </c>
      <c r="E3733" s="102">
        <v>414.47360385000002</v>
      </c>
      <c r="G3733" s="103">
        <v>94.9</v>
      </c>
      <c r="H3733" s="104">
        <v>1841289.03</v>
      </c>
    </row>
    <row r="3734" spans="2:8" ht="15.95" customHeight="1" x14ac:dyDescent="0.2">
      <c r="B3734" s="101">
        <v>45645</v>
      </c>
      <c r="C3734" s="102">
        <v>380.47922155999998</v>
      </c>
      <c r="D3734" s="102">
        <v>429.07519748767379</v>
      </c>
      <c r="E3734" s="102">
        <v>414.66224410000001</v>
      </c>
      <c r="G3734" s="103">
        <v>95</v>
      </c>
      <c r="H3734" s="104">
        <v>1235023.3500000001</v>
      </c>
    </row>
    <row r="3735" spans="2:8" ht="15.95" customHeight="1" x14ac:dyDescent="0.2">
      <c r="B3735" s="101">
        <v>45646</v>
      </c>
      <c r="C3735" s="102">
        <v>400.42434286000002</v>
      </c>
      <c r="D3735" s="102">
        <v>439.25205459615574</v>
      </c>
      <c r="E3735" s="102">
        <v>414.85097007000002</v>
      </c>
      <c r="G3735" s="103">
        <v>99.98</v>
      </c>
      <c r="H3735" s="104">
        <v>2098560.7400000002</v>
      </c>
    </row>
    <row r="3736" spans="2:8" ht="15.95" customHeight="1" x14ac:dyDescent="0.2">
      <c r="B3736" s="101">
        <v>45649</v>
      </c>
      <c r="C3736" s="102">
        <v>408.31428040999998</v>
      </c>
      <c r="D3736" s="102">
        <v>450.26965396466181</v>
      </c>
      <c r="E3736" s="102">
        <v>415.03978175999998</v>
      </c>
      <c r="G3736" s="103">
        <v>101.95</v>
      </c>
      <c r="H3736" s="104">
        <v>1491455.02</v>
      </c>
    </row>
    <row r="3737" spans="2:8" ht="15.95" customHeight="1" x14ac:dyDescent="0.2">
      <c r="B3737" s="101">
        <v>45652</v>
      </c>
      <c r="C3737" s="102">
        <v>415.80371350000001</v>
      </c>
      <c r="D3737" s="102">
        <v>457.47708096327176</v>
      </c>
      <c r="E3737" s="102">
        <v>415.41766322000001</v>
      </c>
      <c r="G3737" s="103">
        <v>103.82</v>
      </c>
      <c r="H3737" s="104">
        <v>1940653.14</v>
      </c>
    </row>
    <row r="3738" spans="2:8" ht="15.95" customHeight="1" x14ac:dyDescent="0.2">
      <c r="B3738" s="101">
        <v>45653</v>
      </c>
      <c r="C3738" s="102">
        <v>420.12916150000001</v>
      </c>
      <c r="D3738" s="102">
        <v>464.00624957835169</v>
      </c>
      <c r="E3738" s="102">
        <v>415.60673300000002</v>
      </c>
      <c r="G3738" s="103">
        <v>104.9</v>
      </c>
      <c r="H3738" s="104">
        <v>1650046.69</v>
      </c>
    </row>
    <row r="3739" spans="2:8" ht="15.95" customHeight="1" x14ac:dyDescent="0.2">
      <c r="B3739" s="101">
        <v>45656</v>
      </c>
      <c r="C3739" s="102">
        <v>414.92260372999999</v>
      </c>
      <c r="D3739" s="102">
        <v>464.5369308630477</v>
      </c>
      <c r="E3739" s="102">
        <v>415.79588895000001</v>
      </c>
      <c r="G3739" s="103">
        <v>103.6</v>
      </c>
      <c r="H3739" s="104">
        <v>2694393.81</v>
      </c>
    </row>
    <row r="3740" spans="2:8" ht="15.95" customHeight="1" x14ac:dyDescent="0.2">
      <c r="B3740" s="101">
        <v>45659</v>
      </c>
      <c r="C3740" s="102">
        <v>407.77989795000002</v>
      </c>
      <c r="D3740" s="102">
        <v>464.69494270624364</v>
      </c>
      <c r="E3740" s="102">
        <v>416.17445849000001</v>
      </c>
      <c r="G3740" s="103">
        <v>101.05</v>
      </c>
      <c r="H3740" s="104">
        <v>1526431.99</v>
      </c>
    </row>
    <row r="3741" spans="2:8" ht="15.95" customHeight="1" x14ac:dyDescent="0.2">
      <c r="B3741" s="101">
        <v>45660</v>
      </c>
      <c r="C3741" s="102">
        <v>408.38521199000002</v>
      </c>
      <c r="D3741" s="102">
        <v>464.59953932921962</v>
      </c>
      <c r="E3741" s="102">
        <v>416.36387252999998</v>
      </c>
      <c r="G3741" s="103">
        <v>101.2</v>
      </c>
      <c r="H3741" s="104">
        <v>1396185.94</v>
      </c>
    </row>
    <row r="3742" spans="2:8" ht="15.95" customHeight="1" x14ac:dyDescent="0.2">
      <c r="B3742" s="101">
        <v>45663</v>
      </c>
      <c r="C3742" s="102">
        <v>404.10765937999997</v>
      </c>
      <c r="D3742" s="102">
        <v>464.93196047103766</v>
      </c>
      <c r="E3742" s="102">
        <v>416.55337274999999</v>
      </c>
      <c r="G3742" s="103">
        <v>100.14</v>
      </c>
      <c r="H3742" s="104">
        <v>1294337.75</v>
      </c>
    </row>
    <row r="3743" spans="2:8" ht="15.95" customHeight="1" x14ac:dyDescent="0.2">
      <c r="B3743" s="101">
        <v>45664</v>
      </c>
      <c r="C3743" s="102">
        <v>403.30057398000002</v>
      </c>
      <c r="D3743" s="102">
        <v>464.32227326474373</v>
      </c>
      <c r="E3743" s="102">
        <v>416.74295914999999</v>
      </c>
      <c r="G3743" s="103">
        <v>99.94</v>
      </c>
      <c r="H3743" s="104">
        <v>884278.75</v>
      </c>
    </row>
    <row r="3744" spans="2:8" ht="15.95" customHeight="1" x14ac:dyDescent="0.2">
      <c r="B3744" s="101">
        <v>45665</v>
      </c>
      <c r="C3744" s="102">
        <v>395.06830291</v>
      </c>
      <c r="D3744" s="102">
        <v>459.9516060548317</v>
      </c>
      <c r="E3744" s="102">
        <v>416.9326322</v>
      </c>
      <c r="G3744" s="103">
        <v>97.9</v>
      </c>
      <c r="H3744" s="104">
        <v>1220590.8400000001</v>
      </c>
    </row>
    <row r="3745" spans="2:8" ht="15.95" customHeight="1" x14ac:dyDescent="0.2">
      <c r="B3745" s="101">
        <v>45666</v>
      </c>
      <c r="C3745" s="102">
        <v>397.57026764</v>
      </c>
      <c r="D3745" s="102">
        <v>457.63360212870168</v>
      </c>
      <c r="E3745" s="102">
        <v>417.12239144</v>
      </c>
      <c r="G3745" s="103">
        <v>98.52</v>
      </c>
      <c r="H3745" s="104">
        <v>922850.06</v>
      </c>
    </row>
    <row r="3746" spans="2:8" ht="15.95" customHeight="1" x14ac:dyDescent="0.2">
      <c r="B3746" s="101">
        <v>45667</v>
      </c>
      <c r="C3746" s="102">
        <v>392.80846379000002</v>
      </c>
      <c r="D3746" s="102">
        <v>458.62043080979367</v>
      </c>
      <c r="E3746" s="102">
        <v>417.31223684999998</v>
      </c>
      <c r="G3746" s="103">
        <v>97.34</v>
      </c>
      <c r="H3746" s="104">
        <v>1402171.67</v>
      </c>
    </row>
    <row r="3747" spans="2:8" ht="15.95" customHeight="1" x14ac:dyDescent="0.2">
      <c r="B3747" s="101">
        <v>45670</v>
      </c>
      <c r="C3747" s="102">
        <v>386.99744892000001</v>
      </c>
      <c r="D3747" s="102">
        <v>457.30863437571367</v>
      </c>
      <c r="E3747" s="102">
        <v>417.50216891000002</v>
      </c>
      <c r="G3747" s="103">
        <v>95.9</v>
      </c>
      <c r="H3747" s="104">
        <v>1395358.84</v>
      </c>
    </row>
    <row r="3748" spans="2:8" ht="15.95" customHeight="1" x14ac:dyDescent="0.2">
      <c r="B3748" s="101">
        <v>45671</v>
      </c>
      <c r="C3748" s="102">
        <v>389.41870511000002</v>
      </c>
      <c r="D3748" s="102">
        <v>456.94043696751169</v>
      </c>
      <c r="E3748" s="102">
        <v>417.69218715</v>
      </c>
      <c r="G3748" s="103">
        <v>96.5</v>
      </c>
      <c r="H3748" s="104">
        <v>1231670.99</v>
      </c>
    </row>
    <row r="3749" spans="2:8" ht="15.95" customHeight="1" x14ac:dyDescent="0.2">
      <c r="B3749" s="101">
        <v>45672</v>
      </c>
      <c r="C3749" s="102">
        <v>405.39899602000003</v>
      </c>
      <c r="D3749" s="102">
        <v>460.73570255974772</v>
      </c>
      <c r="E3749" s="102">
        <v>417.88229203999998</v>
      </c>
      <c r="G3749" s="103">
        <v>100.46</v>
      </c>
      <c r="H3749" s="104">
        <v>1295054.8700000001</v>
      </c>
    </row>
    <row r="3750" spans="2:8" ht="15.95" customHeight="1" x14ac:dyDescent="0.2">
      <c r="B3750" s="101">
        <v>45673</v>
      </c>
      <c r="C3750" s="102">
        <v>400.35471226999999</v>
      </c>
      <c r="D3750" s="102">
        <v>459.7399298120597</v>
      </c>
      <c r="E3750" s="102">
        <v>418.07248357999998</v>
      </c>
      <c r="G3750" s="103">
        <v>99.21</v>
      </c>
      <c r="H3750" s="104">
        <v>1265982.02</v>
      </c>
    </row>
    <row r="3751" spans="2:8" ht="15.95" customHeight="1" x14ac:dyDescent="0.2">
      <c r="B3751" s="101">
        <v>45674</v>
      </c>
      <c r="C3751" s="102">
        <v>397.89310180000001</v>
      </c>
      <c r="D3751" s="102">
        <v>453.41498405092176</v>
      </c>
      <c r="E3751" s="102">
        <v>418.26276175999999</v>
      </c>
      <c r="G3751" s="103">
        <v>98.6</v>
      </c>
      <c r="H3751" s="104">
        <v>1596092.88</v>
      </c>
    </row>
    <row r="3752" spans="2:8" ht="15.95" customHeight="1" x14ac:dyDescent="0.2">
      <c r="B3752" s="101">
        <v>45677</v>
      </c>
      <c r="C3752" s="102">
        <v>395.79467977000002</v>
      </c>
      <c r="D3752" s="102">
        <v>452.99908495420777</v>
      </c>
      <c r="E3752" s="102">
        <v>418.45312658</v>
      </c>
      <c r="G3752" s="103">
        <v>98.08</v>
      </c>
      <c r="H3752" s="104">
        <v>899702.68</v>
      </c>
    </row>
    <row r="3753" spans="2:8" ht="15.95" customHeight="1" x14ac:dyDescent="0.2">
      <c r="B3753" s="101">
        <v>45678</v>
      </c>
      <c r="C3753" s="102">
        <v>395.47184561</v>
      </c>
      <c r="D3753" s="102">
        <v>449.99089722241973</v>
      </c>
      <c r="E3753" s="102">
        <v>418.64357805999998</v>
      </c>
      <c r="G3753" s="103">
        <v>98</v>
      </c>
      <c r="H3753" s="104">
        <v>1124143.8400000001</v>
      </c>
    </row>
    <row r="3754" spans="2:8" ht="15.95" customHeight="1" x14ac:dyDescent="0.2">
      <c r="B3754" s="101">
        <v>45679</v>
      </c>
      <c r="C3754" s="102">
        <v>391.47677288</v>
      </c>
      <c r="D3754" s="102">
        <v>448.78792026525775</v>
      </c>
      <c r="E3754" s="102">
        <v>418.83411617000002</v>
      </c>
      <c r="G3754" s="103">
        <v>97.01</v>
      </c>
      <c r="H3754" s="104">
        <v>1372454.22</v>
      </c>
    </row>
    <row r="3755" spans="2:8" ht="15.95" customHeight="1" x14ac:dyDescent="0.2">
      <c r="B3755" s="101">
        <v>45680</v>
      </c>
      <c r="C3755" s="102">
        <v>387.72382577000002</v>
      </c>
      <c r="D3755" s="102">
        <v>446.81277222530775</v>
      </c>
      <c r="E3755" s="102">
        <v>419.02474094000002</v>
      </c>
      <c r="G3755" s="103">
        <v>96.08</v>
      </c>
      <c r="H3755" s="104">
        <v>905049.08</v>
      </c>
    </row>
    <row r="3756" spans="2:8" ht="15.95" customHeight="1" x14ac:dyDescent="0.2">
      <c r="B3756" s="101">
        <v>45681</v>
      </c>
      <c r="C3756" s="102">
        <v>386.51319768000002</v>
      </c>
      <c r="D3756" s="102">
        <v>447.33749079893971</v>
      </c>
      <c r="E3756" s="102">
        <v>419.21545234000001</v>
      </c>
      <c r="G3756" s="103">
        <v>95.78</v>
      </c>
      <c r="H3756" s="104">
        <v>1115489.53</v>
      </c>
    </row>
    <row r="3757" spans="2:8" ht="15.95" customHeight="1" x14ac:dyDescent="0.2">
      <c r="B3757" s="101">
        <v>45684</v>
      </c>
      <c r="C3757" s="102">
        <v>387.76418003999999</v>
      </c>
      <c r="D3757" s="102">
        <v>445.5784910350597</v>
      </c>
      <c r="E3757" s="102">
        <v>419.40625039999998</v>
      </c>
      <c r="G3757" s="103">
        <v>96.09</v>
      </c>
      <c r="H3757" s="104">
        <v>1316158.05</v>
      </c>
    </row>
    <row r="3758" spans="2:8" ht="15.95" customHeight="1" x14ac:dyDescent="0.2">
      <c r="B3758" s="101">
        <v>45685</v>
      </c>
      <c r="C3758" s="102">
        <v>376.06144175999998</v>
      </c>
      <c r="D3758" s="102">
        <v>443.40955488552976</v>
      </c>
      <c r="E3758" s="102">
        <v>419.59713556000003</v>
      </c>
      <c r="G3758" s="103">
        <v>93.19</v>
      </c>
      <c r="H3758" s="104">
        <v>2359538.61</v>
      </c>
    </row>
    <row r="3759" spans="2:8" ht="15.95" customHeight="1" x14ac:dyDescent="0.2">
      <c r="B3759" s="101">
        <v>45686</v>
      </c>
      <c r="C3759" s="102">
        <v>379.61261751000001</v>
      </c>
      <c r="D3759" s="102">
        <v>443.42446166318979</v>
      </c>
      <c r="E3759" s="102">
        <v>419.78810736999998</v>
      </c>
      <c r="G3759" s="103">
        <v>94.07</v>
      </c>
      <c r="H3759" s="104">
        <v>815198.06</v>
      </c>
    </row>
    <row r="3760" spans="2:8" ht="15.95" customHeight="1" x14ac:dyDescent="0.2">
      <c r="B3760" s="101">
        <v>45687</v>
      </c>
      <c r="C3760" s="102">
        <v>391.43641860999998</v>
      </c>
      <c r="D3760" s="102">
        <v>446.7054434261558</v>
      </c>
      <c r="E3760" s="102">
        <v>419.99396093000001</v>
      </c>
      <c r="G3760" s="103">
        <v>97</v>
      </c>
      <c r="H3760" s="104">
        <v>974247.35</v>
      </c>
    </row>
    <row r="3761" spans="2:8" ht="15.95" customHeight="1" x14ac:dyDescent="0.2">
      <c r="B3761" s="101">
        <v>45688</v>
      </c>
      <c r="C3761" s="102">
        <v>399.70904395000002</v>
      </c>
      <c r="D3761" s="102">
        <v>450.27859803125784</v>
      </c>
      <c r="E3761" s="102">
        <v>420.19991549999997</v>
      </c>
      <c r="G3761" s="103">
        <v>99.05</v>
      </c>
      <c r="H3761" s="104">
        <v>1103077.05</v>
      </c>
    </row>
    <row r="3762" spans="2:8" ht="15.95" customHeight="1" x14ac:dyDescent="0.2">
      <c r="B3762" s="101">
        <v>45691</v>
      </c>
      <c r="C3762" s="102">
        <v>386.68390198999998</v>
      </c>
      <c r="D3762" s="102">
        <v>447.42693146489984</v>
      </c>
      <c r="E3762" s="102">
        <v>420.40597107999997</v>
      </c>
      <c r="G3762" s="103">
        <v>95</v>
      </c>
      <c r="H3762" s="104">
        <v>1988366.61</v>
      </c>
    </row>
    <row r="3763" spans="2:8" ht="15.95" customHeight="1" x14ac:dyDescent="0.2">
      <c r="B3763" s="101">
        <v>45692</v>
      </c>
      <c r="C3763" s="102">
        <v>388.23063760000002</v>
      </c>
      <c r="D3763" s="102">
        <v>447.20332979999984</v>
      </c>
      <c r="E3763" s="102">
        <v>420.61212767000001</v>
      </c>
      <c r="G3763" s="103">
        <v>95.38</v>
      </c>
      <c r="H3763" s="104">
        <v>1175263.55</v>
      </c>
    </row>
    <row r="3764" spans="2:8" ht="15.95" customHeight="1" x14ac:dyDescent="0.2">
      <c r="B3764" s="101">
        <v>45693</v>
      </c>
      <c r="C3764" s="102">
        <v>388.39345186999998</v>
      </c>
      <c r="D3764" s="102">
        <v>446.32084856252783</v>
      </c>
      <c r="E3764" s="102">
        <v>420.81838527000002</v>
      </c>
      <c r="G3764" s="103">
        <v>95.42</v>
      </c>
      <c r="H3764" s="104">
        <v>618827.64</v>
      </c>
    </row>
    <row r="3765" spans="2:8" ht="15.95" customHeight="1" x14ac:dyDescent="0.2">
      <c r="B3765" s="101">
        <v>45694</v>
      </c>
      <c r="C3765" s="102">
        <v>385.17786995</v>
      </c>
      <c r="D3765" s="102">
        <v>446.5593570050878</v>
      </c>
      <c r="E3765" s="102">
        <v>421.02474387000001</v>
      </c>
      <c r="G3765" s="103">
        <v>94.63</v>
      </c>
      <c r="H3765" s="104">
        <v>1300155.8500000001</v>
      </c>
    </row>
    <row r="3766" spans="2:8" ht="15.95" customHeight="1" x14ac:dyDescent="0.2">
      <c r="B3766" s="101">
        <v>45695</v>
      </c>
      <c r="C3766" s="102">
        <v>388.67837685000001</v>
      </c>
      <c r="D3766" s="102">
        <v>448.31984744673383</v>
      </c>
      <c r="E3766" s="102">
        <v>421.23120395000001</v>
      </c>
      <c r="G3766" s="103">
        <v>95.49</v>
      </c>
      <c r="H3766" s="104">
        <v>1175519.75</v>
      </c>
    </row>
    <row r="3767" spans="2:8" ht="15.95" customHeight="1" x14ac:dyDescent="0.2">
      <c r="B3767" s="101">
        <v>45698</v>
      </c>
      <c r="C3767" s="102">
        <v>386.64319841999998</v>
      </c>
      <c r="D3767" s="102">
        <v>447.88606021682784</v>
      </c>
      <c r="E3767" s="102">
        <v>421.43776503999999</v>
      </c>
      <c r="G3767" s="103">
        <v>94.99</v>
      </c>
      <c r="H3767" s="104">
        <v>1627322.36</v>
      </c>
    </row>
    <row r="3768" spans="2:8" ht="15.95" customHeight="1" x14ac:dyDescent="0.2">
      <c r="B3768" s="101">
        <v>45699</v>
      </c>
      <c r="C3768" s="102">
        <v>385.50349849999998</v>
      </c>
      <c r="D3768" s="102">
        <v>447.84432123937984</v>
      </c>
      <c r="E3768" s="102">
        <v>421.64442759999997</v>
      </c>
      <c r="G3768" s="103">
        <v>94.71</v>
      </c>
      <c r="H3768" s="104">
        <v>965000.22</v>
      </c>
    </row>
    <row r="3769" spans="2:8" ht="15.95" customHeight="1" x14ac:dyDescent="0.2">
      <c r="B3769" s="101">
        <v>45700</v>
      </c>
      <c r="C3769" s="102">
        <v>386.68390198999998</v>
      </c>
      <c r="D3769" s="102">
        <v>447.99338901597986</v>
      </c>
      <c r="E3769" s="102">
        <v>421.85119164000002</v>
      </c>
      <c r="G3769" s="103">
        <v>95</v>
      </c>
      <c r="H3769" s="104">
        <v>869377.96</v>
      </c>
    </row>
    <row r="3770" spans="2:8" ht="15.95" customHeight="1" x14ac:dyDescent="0.2">
      <c r="B3770" s="101">
        <v>45701</v>
      </c>
      <c r="C3770" s="102">
        <v>386.11405202999998</v>
      </c>
      <c r="D3770" s="102">
        <v>446.90370356903378</v>
      </c>
      <c r="E3770" s="102">
        <v>422.05805667999999</v>
      </c>
      <c r="G3770" s="103">
        <v>94.86</v>
      </c>
      <c r="H3770" s="104">
        <v>748452.6</v>
      </c>
    </row>
    <row r="3771" spans="2:8" ht="15.95" customHeight="1" x14ac:dyDescent="0.2">
      <c r="B3771" s="101">
        <v>45702</v>
      </c>
      <c r="C3771" s="102">
        <v>387.33515908999999</v>
      </c>
      <c r="D3771" s="102">
        <v>449.9387235006098</v>
      </c>
      <c r="E3771" s="102">
        <v>422.26502319999997</v>
      </c>
      <c r="G3771" s="103">
        <v>95.16</v>
      </c>
      <c r="H3771" s="104">
        <v>1077210.05</v>
      </c>
    </row>
    <row r="3772" spans="2:8" ht="15.95" customHeight="1" x14ac:dyDescent="0.2">
      <c r="B3772" s="101">
        <v>45705</v>
      </c>
      <c r="C3772" s="102">
        <v>398.69145473999998</v>
      </c>
      <c r="D3772" s="102">
        <v>453.86218738072188</v>
      </c>
      <c r="E3772" s="102">
        <v>422.47209119000001</v>
      </c>
      <c r="G3772" s="103">
        <v>97.95</v>
      </c>
      <c r="H3772" s="104">
        <v>1308316.71</v>
      </c>
    </row>
    <row r="3773" spans="2:8" ht="15.95" customHeight="1" x14ac:dyDescent="0.2">
      <c r="B3773" s="101">
        <v>45706</v>
      </c>
      <c r="C3773" s="102">
        <v>397.38894054000002</v>
      </c>
      <c r="D3773" s="102">
        <v>456.22342096206592</v>
      </c>
      <c r="E3773" s="102">
        <v>422.67926111999998</v>
      </c>
      <c r="G3773" s="103">
        <v>97.63</v>
      </c>
      <c r="H3773" s="104">
        <v>2085157.63</v>
      </c>
    </row>
    <row r="3774" spans="2:8" ht="15.95" customHeight="1" x14ac:dyDescent="0.2">
      <c r="B3774" s="101">
        <v>45707</v>
      </c>
      <c r="C3774" s="102">
        <v>398.24371547999999</v>
      </c>
      <c r="D3774" s="102">
        <v>456.1861540179159</v>
      </c>
      <c r="E3774" s="102">
        <v>422.88653252</v>
      </c>
      <c r="G3774" s="103">
        <v>97.84</v>
      </c>
      <c r="H3774" s="104">
        <v>1021920.22</v>
      </c>
    </row>
    <row r="3775" spans="2:8" ht="15.95" customHeight="1" x14ac:dyDescent="0.2">
      <c r="B3775" s="101">
        <v>45708</v>
      </c>
      <c r="C3775" s="102">
        <v>400.52311533</v>
      </c>
      <c r="D3775" s="102">
        <v>458.44453083340579</v>
      </c>
      <c r="E3775" s="102">
        <v>423.09390538999997</v>
      </c>
      <c r="G3775" s="103">
        <v>98.4</v>
      </c>
      <c r="H3775" s="104">
        <v>1496102.74</v>
      </c>
    </row>
    <row r="3776" spans="2:8" ht="15.95" customHeight="1" x14ac:dyDescent="0.2">
      <c r="B3776" s="101">
        <v>45709</v>
      </c>
      <c r="C3776" s="102">
        <v>411.10604317000002</v>
      </c>
      <c r="D3776" s="102">
        <v>463.17445138492383</v>
      </c>
      <c r="E3776" s="102">
        <v>423.30138019999998</v>
      </c>
      <c r="G3776" s="103">
        <v>101</v>
      </c>
      <c r="H3776" s="104">
        <v>1233362.6399999999</v>
      </c>
    </row>
    <row r="3777" spans="2:8" ht="15.95" customHeight="1" x14ac:dyDescent="0.2">
      <c r="B3777" s="101">
        <v>45712</v>
      </c>
      <c r="C3777" s="102">
        <v>410.49548964000002</v>
      </c>
      <c r="D3777" s="102">
        <v>464.1284851551639</v>
      </c>
      <c r="E3777" s="102">
        <v>423.50895647999999</v>
      </c>
      <c r="G3777" s="103">
        <v>100.85</v>
      </c>
      <c r="H3777" s="104">
        <v>1350613.94</v>
      </c>
    </row>
    <row r="3778" spans="2:8" ht="15.95" customHeight="1" x14ac:dyDescent="0.2">
      <c r="B3778" s="101">
        <v>45713</v>
      </c>
      <c r="C3778" s="102">
        <v>417.00806061999998</v>
      </c>
      <c r="D3778" s="102">
        <v>464.81866896082187</v>
      </c>
      <c r="E3778" s="102">
        <v>423.71663468999998</v>
      </c>
      <c r="G3778" s="103">
        <v>102.45</v>
      </c>
      <c r="H3778" s="104">
        <v>1324399.54</v>
      </c>
    </row>
    <row r="3779" spans="2:8" ht="15.95" customHeight="1" x14ac:dyDescent="0.2">
      <c r="B3779" s="101">
        <v>45714</v>
      </c>
      <c r="C3779" s="102">
        <v>415.99047139999999</v>
      </c>
      <c r="D3779" s="102">
        <v>463.04327174151587</v>
      </c>
      <c r="E3779" s="102">
        <v>423.92441485000001</v>
      </c>
      <c r="G3779" s="103">
        <v>102.2</v>
      </c>
      <c r="H3779" s="104">
        <v>1266684.1000000001</v>
      </c>
    </row>
    <row r="3780" spans="2:8" ht="15.95" customHeight="1" x14ac:dyDescent="0.2">
      <c r="B3780" s="101">
        <v>45715</v>
      </c>
      <c r="C3780" s="102">
        <v>414.19951438999999</v>
      </c>
      <c r="D3780" s="102">
        <v>464.42214867506584</v>
      </c>
      <c r="E3780" s="102">
        <v>424.13229694</v>
      </c>
      <c r="G3780" s="103">
        <v>101.76</v>
      </c>
      <c r="H3780" s="104">
        <v>1104230.44</v>
      </c>
    </row>
    <row r="3781" spans="2:8" ht="15.95" customHeight="1" x14ac:dyDescent="0.2">
      <c r="B3781" s="101">
        <v>45716</v>
      </c>
      <c r="C3781" s="102">
        <v>415.09499290000002</v>
      </c>
      <c r="D3781" s="102">
        <v>465.31208330136781</v>
      </c>
      <c r="E3781" s="102">
        <v>424.34028095999997</v>
      </c>
      <c r="G3781" s="103">
        <v>101.98</v>
      </c>
      <c r="H3781" s="104">
        <v>1494738.91</v>
      </c>
    </row>
    <row r="3782" spans="2:8" ht="15.95" customHeight="1" x14ac:dyDescent="0.2">
      <c r="B3782" s="101">
        <v>45721</v>
      </c>
      <c r="C3782" s="102">
        <v>414.56139901</v>
      </c>
      <c r="D3782" s="102">
        <v>465.40599600062586</v>
      </c>
      <c r="E3782" s="102">
        <v>424.54836691999998</v>
      </c>
      <c r="G3782" s="103">
        <v>101</v>
      </c>
      <c r="H3782" s="104">
        <v>1081799.01</v>
      </c>
    </row>
    <row r="3783" spans="2:8" ht="15.95" customHeight="1" x14ac:dyDescent="0.2">
      <c r="B3783" s="101">
        <v>45722</v>
      </c>
      <c r="C3783" s="102">
        <v>420.71825147999999</v>
      </c>
      <c r="D3783" s="102">
        <v>468.18760071198182</v>
      </c>
      <c r="E3783" s="102">
        <v>424.75655482000002</v>
      </c>
      <c r="G3783" s="103">
        <v>102.5</v>
      </c>
      <c r="H3783" s="104">
        <v>869762.37</v>
      </c>
    </row>
    <row r="3784" spans="2:8" ht="15.95" customHeight="1" x14ac:dyDescent="0.2">
      <c r="B3784" s="101">
        <v>45723</v>
      </c>
      <c r="C3784" s="102">
        <v>419.40478961999997</v>
      </c>
      <c r="D3784" s="102">
        <v>471.21963928802586</v>
      </c>
      <c r="E3784" s="102">
        <v>424.96484465999998</v>
      </c>
      <c r="G3784" s="103">
        <v>102.18</v>
      </c>
      <c r="H3784" s="104">
        <v>1629279.87</v>
      </c>
    </row>
    <row r="3785" spans="2:8" ht="15.95" customHeight="1" x14ac:dyDescent="0.2">
      <c r="B3785" s="101">
        <v>45726</v>
      </c>
      <c r="C3785" s="102">
        <v>412.55016053999998</v>
      </c>
      <c r="D3785" s="102">
        <v>471.75032057272188</v>
      </c>
      <c r="E3785" s="102">
        <v>425.17323689</v>
      </c>
      <c r="G3785" s="103">
        <v>100.51</v>
      </c>
      <c r="H3785" s="104">
        <v>1598226.76</v>
      </c>
    </row>
    <row r="3786" spans="2:8" ht="15.95" customHeight="1" x14ac:dyDescent="0.2">
      <c r="B3786" s="101">
        <v>45727</v>
      </c>
      <c r="C3786" s="102">
        <v>410.04637387999998</v>
      </c>
      <c r="D3786" s="102">
        <v>473.1634830948899</v>
      </c>
      <c r="E3786" s="102">
        <v>425.38173105999999</v>
      </c>
      <c r="G3786" s="103">
        <v>99.9</v>
      </c>
      <c r="H3786" s="104">
        <v>1472618.6</v>
      </c>
    </row>
    <row r="3787" spans="2:8" ht="15.95" customHeight="1" x14ac:dyDescent="0.2">
      <c r="B3787" s="101">
        <v>45728</v>
      </c>
      <c r="C3787" s="102">
        <v>410.49787638999999</v>
      </c>
      <c r="D3787" s="102">
        <v>474.84645829270391</v>
      </c>
      <c r="E3787" s="102">
        <v>425.59032762999999</v>
      </c>
      <c r="G3787" s="103">
        <v>100.01</v>
      </c>
      <c r="H3787" s="104">
        <v>902322.61</v>
      </c>
    </row>
    <row r="3788" spans="2:8" ht="15.95" customHeight="1" x14ac:dyDescent="0.2">
      <c r="B3788" s="101">
        <v>45729</v>
      </c>
      <c r="C3788" s="102">
        <v>413.57630261999998</v>
      </c>
      <c r="D3788" s="102">
        <v>475.28918958920582</v>
      </c>
      <c r="E3788" s="102">
        <v>425.79902659999999</v>
      </c>
      <c r="G3788" s="103">
        <v>100.76</v>
      </c>
      <c r="H3788" s="104">
        <v>607780.9</v>
      </c>
    </row>
    <row r="3789" spans="2:8" ht="15.95" customHeight="1" x14ac:dyDescent="0.2">
      <c r="B3789" s="101">
        <v>45730</v>
      </c>
      <c r="C3789" s="102">
        <v>423.22203814</v>
      </c>
      <c r="D3789" s="102">
        <v>478.90557384952177</v>
      </c>
      <c r="E3789" s="102">
        <v>426.00782795999999</v>
      </c>
      <c r="G3789" s="103">
        <v>103.11</v>
      </c>
      <c r="H3789" s="104">
        <v>1085610.46</v>
      </c>
    </row>
    <row r="3790" spans="2:8" ht="15.95" customHeight="1" x14ac:dyDescent="0.2">
      <c r="B3790" s="101">
        <v>45733</v>
      </c>
      <c r="C3790" s="102">
        <v>424.00190612</v>
      </c>
      <c r="D3790" s="102">
        <v>480.01165675189384</v>
      </c>
      <c r="E3790" s="102">
        <v>426.21673172999999</v>
      </c>
      <c r="G3790" s="103">
        <v>103.3</v>
      </c>
      <c r="H3790" s="104">
        <v>1653157.2</v>
      </c>
    </row>
    <row r="3791" spans="2:8" ht="15.95" customHeight="1" x14ac:dyDescent="0.2">
      <c r="B3791" s="101">
        <v>45734</v>
      </c>
      <c r="C3791" s="102">
        <v>438.77835203000001</v>
      </c>
      <c r="D3791" s="102">
        <v>482.52344878760385</v>
      </c>
      <c r="E3791" s="102">
        <v>426.4257379</v>
      </c>
      <c r="G3791" s="103">
        <v>106.9</v>
      </c>
      <c r="H3791" s="104">
        <v>2584214.38</v>
      </c>
    </row>
    <row r="3792" spans="2:8" ht="15.95" customHeight="1" x14ac:dyDescent="0.2">
      <c r="B3792" s="101">
        <v>45735</v>
      </c>
      <c r="C3792" s="102">
        <v>440.17390525000002</v>
      </c>
      <c r="D3792" s="102">
        <v>485.30356282119385</v>
      </c>
      <c r="E3792" s="102">
        <v>426.63484646000001</v>
      </c>
      <c r="G3792" s="103">
        <v>107.24</v>
      </c>
      <c r="H3792" s="104">
        <v>1403950.2</v>
      </c>
    </row>
    <row r="3793" spans="2:8" ht="15.95" customHeight="1" x14ac:dyDescent="0.2">
      <c r="B3793" s="101">
        <v>45736</v>
      </c>
      <c r="C3793" s="102">
        <v>437.09547902000003</v>
      </c>
      <c r="D3793" s="102">
        <v>485.81635597269781</v>
      </c>
      <c r="E3793" s="102">
        <v>426.85896187999998</v>
      </c>
      <c r="G3793" s="103">
        <v>106.49</v>
      </c>
      <c r="H3793" s="104">
        <v>1966482.81</v>
      </c>
    </row>
    <row r="3794" spans="2:8" ht="15.95" customHeight="1" x14ac:dyDescent="0.2">
      <c r="B3794" s="101">
        <v>45737</v>
      </c>
      <c r="C3794" s="102">
        <v>427.36765213000001</v>
      </c>
      <c r="D3794" s="102">
        <v>485.75821953982376</v>
      </c>
      <c r="E3794" s="102">
        <v>427.08319499999999</v>
      </c>
      <c r="G3794" s="103">
        <v>104.12</v>
      </c>
      <c r="H3794" s="104">
        <v>2135534.2400000002</v>
      </c>
    </row>
    <row r="3795" spans="2:8" ht="15.95" customHeight="1" x14ac:dyDescent="0.2">
      <c r="B3795" s="101">
        <v>45740</v>
      </c>
      <c r="C3795" s="102">
        <v>431.71849453999999</v>
      </c>
      <c r="D3795" s="102">
        <v>486.14281440345172</v>
      </c>
      <c r="E3795" s="102">
        <v>427.30754580000001</v>
      </c>
      <c r="G3795" s="103">
        <v>105.18</v>
      </c>
      <c r="H3795" s="104">
        <v>1714298.76</v>
      </c>
    </row>
    <row r="3796" spans="2:8" ht="15.95" customHeight="1" x14ac:dyDescent="0.2">
      <c r="B3796" s="101">
        <v>45741</v>
      </c>
      <c r="C3796" s="102">
        <v>429.83039312</v>
      </c>
      <c r="D3796" s="102">
        <v>486.83001685357777</v>
      </c>
      <c r="E3796" s="102">
        <v>427.53201429000001</v>
      </c>
      <c r="G3796" s="103">
        <v>104.72</v>
      </c>
      <c r="H3796" s="104">
        <v>1865752.51</v>
      </c>
    </row>
    <row r="3797" spans="2:8" ht="15.95" customHeight="1" x14ac:dyDescent="0.2">
      <c r="B3797" s="101">
        <v>45742</v>
      </c>
      <c r="C3797" s="102">
        <v>434.50960099000002</v>
      </c>
      <c r="D3797" s="102">
        <v>487.82429892349978</v>
      </c>
      <c r="E3797" s="102">
        <v>427.75660092999999</v>
      </c>
      <c r="G3797" s="103">
        <v>105.86</v>
      </c>
      <c r="H3797" s="104">
        <v>1708310.56</v>
      </c>
    </row>
    <row r="3798" spans="2:8" ht="15.95" customHeight="1" x14ac:dyDescent="0.2">
      <c r="B3798" s="101">
        <v>45743</v>
      </c>
      <c r="C3798" s="102">
        <v>440.33808798000001</v>
      </c>
      <c r="D3798" s="102">
        <v>489.8367139075998</v>
      </c>
      <c r="E3798" s="102">
        <v>427.98130526</v>
      </c>
      <c r="G3798" s="103">
        <v>107.28</v>
      </c>
      <c r="H3798" s="104">
        <v>1600392.09</v>
      </c>
    </row>
    <row r="3799" spans="2:8" ht="15.95" customHeight="1" x14ac:dyDescent="0.2">
      <c r="B3799" s="101">
        <v>45744</v>
      </c>
      <c r="C3799" s="102">
        <v>451.00996558000003</v>
      </c>
      <c r="D3799" s="102">
        <v>492.19347545564574</v>
      </c>
      <c r="E3799" s="102">
        <v>428.20612775000001</v>
      </c>
      <c r="G3799" s="103">
        <v>109.88</v>
      </c>
      <c r="H3799" s="104">
        <v>2499619.6</v>
      </c>
    </row>
    <row r="3800" spans="2:8" ht="15.95" customHeight="1" x14ac:dyDescent="0.2">
      <c r="B3800" s="101">
        <v>45747</v>
      </c>
      <c r="C3800" s="102">
        <v>456.67426984999997</v>
      </c>
      <c r="D3800" s="102">
        <v>493.8749599756938</v>
      </c>
      <c r="E3800" s="102">
        <v>428.43106839000001</v>
      </c>
      <c r="G3800" s="103">
        <v>111.26</v>
      </c>
      <c r="H3800" s="104">
        <v>2627061.79</v>
      </c>
    </row>
    <row r="3801" spans="2:8" ht="15.95" customHeight="1" x14ac:dyDescent="0.2">
      <c r="B3801" s="101">
        <v>45748</v>
      </c>
      <c r="C3801" s="102">
        <v>463.78847819999999</v>
      </c>
      <c r="D3801" s="102">
        <v>493.63496085536781</v>
      </c>
      <c r="E3801" s="102">
        <v>428.65612718</v>
      </c>
      <c r="G3801" s="103">
        <v>112.13</v>
      </c>
      <c r="H3801" s="104">
        <v>2476410.66</v>
      </c>
    </row>
    <row r="3802" spans="2:8" ht="15.95" customHeight="1" x14ac:dyDescent="0.2">
      <c r="B3802" s="101">
        <v>45749</v>
      </c>
      <c r="C3802" s="102">
        <v>463.12669137</v>
      </c>
      <c r="D3802" s="102">
        <v>493.33235326886978</v>
      </c>
      <c r="E3802" s="102">
        <v>428.88130412999999</v>
      </c>
      <c r="G3802" s="103">
        <v>111.97</v>
      </c>
      <c r="H3802" s="104">
        <v>2198185.7799999998</v>
      </c>
    </row>
    <row r="3803" spans="2:8" ht="15.95" customHeight="1" x14ac:dyDescent="0.2">
      <c r="B3803" s="101">
        <v>45750</v>
      </c>
      <c r="C3803" s="102">
        <v>460.19001235000002</v>
      </c>
      <c r="D3803" s="102">
        <v>492.67943640736183</v>
      </c>
      <c r="E3803" s="102">
        <v>429.10659969</v>
      </c>
      <c r="G3803" s="103">
        <v>111.26</v>
      </c>
      <c r="H3803" s="104">
        <v>2444217.69</v>
      </c>
    </row>
    <row r="3804" spans="2:8" ht="15.95" customHeight="1" x14ac:dyDescent="0.2">
      <c r="B3804" s="101">
        <v>45751</v>
      </c>
      <c r="C3804" s="102">
        <v>458.45282193000003</v>
      </c>
      <c r="D3804" s="102">
        <v>488.92889114810578</v>
      </c>
      <c r="E3804" s="102">
        <v>429.33201341</v>
      </c>
      <c r="G3804" s="103">
        <v>110.84</v>
      </c>
      <c r="H3804" s="104">
        <v>2182659.59</v>
      </c>
    </row>
    <row r="3805" spans="2:8" ht="15.95" customHeight="1" x14ac:dyDescent="0.2">
      <c r="B3805" s="101">
        <v>45754</v>
      </c>
      <c r="C3805" s="102">
        <v>451.87631537999999</v>
      </c>
      <c r="D3805" s="102">
        <v>485.02033404565384</v>
      </c>
      <c r="E3805" s="102">
        <v>429.55754528</v>
      </c>
      <c r="G3805" s="103">
        <v>109.25</v>
      </c>
      <c r="H3805" s="104">
        <v>2431767</v>
      </c>
    </row>
    <row r="3806" spans="2:8" ht="15.95" customHeight="1" x14ac:dyDescent="0.2">
      <c r="B3806" s="101">
        <v>45755</v>
      </c>
      <c r="C3806" s="102">
        <v>449.18780641000001</v>
      </c>
      <c r="D3806" s="102">
        <v>483.48046391337584</v>
      </c>
      <c r="E3806" s="102">
        <v>429.78319576000001</v>
      </c>
      <c r="G3806" s="103">
        <v>108.6</v>
      </c>
      <c r="H3806" s="104">
        <v>1637069.3</v>
      </c>
    </row>
    <row r="3807" spans="2:8" ht="15.95" customHeight="1" x14ac:dyDescent="0.2">
      <c r="B3807" s="101">
        <v>45756</v>
      </c>
      <c r="C3807" s="102">
        <v>452.49674052</v>
      </c>
      <c r="D3807" s="102">
        <v>483.95300876519781</v>
      </c>
      <c r="E3807" s="102">
        <v>430.00896487</v>
      </c>
      <c r="G3807" s="103">
        <v>109.4</v>
      </c>
      <c r="H3807" s="104">
        <v>2175247.9900000002</v>
      </c>
    </row>
    <row r="3808" spans="2:8" ht="15.95" customHeight="1" x14ac:dyDescent="0.2">
      <c r="B3808" s="101">
        <v>45757</v>
      </c>
      <c r="C3808" s="102">
        <v>450.71818843</v>
      </c>
      <c r="D3808" s="102">
        <v>483.9694062206238</v>
      </c>
      <c r="E3808" s="102">
        <v>430.23485259</v>
      </c>
      <c r="G3808" s="103">
        <v>108.97</v>
      </c>
      <c r="H3808" s="104">
        <v>1067392.1499999999</v>
      </c>
    </row>
    <row r="3809" spans="2:8" ht="15.95" customHeight="1" x14ac:dyDescent="0.2">
      <c r="B3809" s="101">
        <v>45758</v>
      </c>
      <c r="C3809" s="102">
        <v>452.08312375999998</v>
      </c>
      <c r="D3809" s="102">
        <v>485.61362379652184</v>
      </c>
      <c r="E3809" s="102">
        <v>430.46085892000002</v>
      </c>
      <c r="G3809" s="103">
        <v>109.3</v>
      </c>
      <c r="H3809" s="104">
        <v>1047939.26</v>
      </c>
    </row>
    <row r="3810" spans="2:8" ht="15.95" customHeight="1" x14ac:dyDescent="0.2">
      <c r="B3810" s="101">
        <v>45761</v>
      </c>
      <c r="C3810" s="102">
        <v>456.46746145999998</v>
      </c>
      <c r="D3810" s="102">
        <v>489.02429452512985</v>
      </c>
      <c r="E3810" s="102">
        <v>430.68698387000001</v>
      </c>
      <c r="G3810" s="103">
        <v>110.36</v>
      </c>
      <c r="H3810" s="104">
        <v>1550164.91</v>
      </c>
    </row>
    <row r="3811" spans="2:8" ht="15.95" customHeight="1" x14ac:dyDescent="0.2">
      <c r="B3811" s="101">
        <v>45762</v>
      </c>
      <c r="C3811" s="102">
        <v>451.58678364000002</v>
      </c>
      <c r="D3811" s="102">
        <v>490.80118242220175</v>
      </c>
      <c r="E3811" s="102">
        <v>430.91322790999999</v>
      </c>
      <c r="G3811" s="103">
        <v>109.18</v>
      </c>
      <c r="H3811" s="104">
        <v>2557455.2799999998</v>
      </c>
    </row>
    <row r="3812" spans="2:8" ht="15.95" customHeight="1" x14ac:dyDescent="0.2">
      <c r="B3812" s="101">
        <v>45763</v>
      </c>
      <c r="C3812" s="102">
        <v>456.42609979000002</v>
      </c>
      <c r="D3812" s="102">
        <v>493.25334734727176</v>
      </c>
      <c r="E3812" s="102">
        <v>431.13959055999999</v>
      </c>
      <c r="G3812" s="103">
        <v>110.35</v>
      </c>
      <c r="H3812" s="104">
        <v>1405758.75</v>
      </c>
    </row>
    <row r="3813" spans="2:8" ht="15.95" customHeight="1" x14ac:dyDescent="0.2">
      <c r="B3813" s="101">
        <v>45764</v>
      </c>
      <c r="C3813" s="102">
        <v>467.34558236999999</v>
      </c>
      <c r="D3813" s="102">
        <v>496.89358245184383</v>
      </c>
      <c r="E3813" s="102">
        <v>431.36607228999998</v>
      </c>
      <c r="G3813" s="103">
        <v>112.99</v>
      </c>
      <c r="H3813" s="104">
        <v>1711099.8</v>
      </c>
    </row>
    <row r="3814" spans="2:8" ht="15.95" customHeight="1" x14ac:dyDescent="0.2">
      <c r="B3814" s="101">
        <v>45769</v>
      </c>
      <c r="C3814" s="102">
        <v>473.54983384000002</v>
      </c>
      <c r="D3814" s="102">
        <v>499.46649227595981</v>
      </c>
      <c r="E3814" s="102">
        <v>431.59267309000001</v>
      </c>
      <c r="G3814" s="103">
        <v>114.49</v>
      </c>
      <c r="H3814" s="104">
        <v>2028638.61</v>
      </c>
    </row>
    <row r="3815" spans="2:8" ht="15.95" customHeight="1" x14ac:dyDescent="0.2">
      <c r="B3815" s="101">
        <v>45770</v>
      </c>
      <c r="C3815" s="102">
        <v>482.69076433999999</v>
      </c>
      <c r="D3815" s="102">
        <v>500.90052428685175</v>
      </c>
      <c r="E3815" s="102">
        <v>431.81939252000001</v>
      </c>
      <c r="G3815" s="103">
        <v>116.7</v>
      </c>
      <c r="H3815" s="104">
        <v>1827468.91</v>
      </c>
    </row>
    <row r="3816" spans="2:8" ht="15.95" customHeight="1" x14ac:dyDescent="0.2">
      <c r="B3816" s="101">
        <v>45771</v>
      </c>
      <c r="C3816" s="102">
        <v>480.99493561000003</v>
      </c>
      <c r="D3816" s="102">
        <v>501.6935648583638</v>
      </c>
      <c r="E3816" s="102">
        <v>432.04623149000003</v>
      </c>
      <c r="G3816" s="103">
        <v>116.29</v>
      </c>
      <c r="H3816" s="104">
        <v>1230060.47</v>
      </c>
    </row>
    <row r="3817" spans="2:8" ht="15.95" customHeight="1" x14ac:dyDescent="0.2">
      <c r="B3817" s="101">
        <v>45772</v>
      </c>
      <c r="C3817" s="102">
        <v>492.16258825</v>
      </c>
      <c r="D3817" s="102">
        <v>505.50969993932381</v>
      </c>
      <c r="E3817" s="102">
        <v>432.27318953999998</v>
      </c>
      <c r="G3817" s="103">
        <v>118.99</v>
      </c>
      <c r="H3817" s="104">
        <v>3125639.13</v>
      </c>
    </row>
    <row r="3818" spans="2:8" ht="15.95" customHeight="1" x14ac:dyDescent="0.2">
      <c r="B3818" s="101">
        <v>45775</v>
      </c>
      <c r="C3818" s="102">
        <v>488.19186731000002</v>
      </c>
      <c r="D3818" s="102">
        <v>506.06274139050981</v>
      </c>
      <c r="E3818" s="102">
        <v>432.50026666999997</v>
      </c>
      <c r="G3818" s="103">
        <v>118.03</v>
      </c>
      <c r="H3818" s="104">
        <v>2023075.4</v>
      </c>
    </row>
    <row r="3819" spans="2:8" ht="15.95" customHeight="1" x14ac:dyDescent="0.2">
      <c r="B3819" s="101">
        <v>45776</v>
      </c>
      <c r="C3819" s="102">
        <v>492.20394993000002</v>
      </c>
      <c r="D3819" s="102">
        <v>507.0361539717079</v>
      </c>
      <c r="E3819" s="102">
        <v>432.72746288000002</v>
      </c>
      <c r="G3819" s="103">
        <v>119</v>
      </c>
      <c r="H3819" s="104">
        <v>1760089.74</v>
      </c>
    </row>
    <row r="3820" spans="2:8" ht="15.95" customHeight="1" x14ac:dyDescent="0.2">
      <c r="B3820" s="101">
        <v>45777</v>
      </c>
      <c r="C3820" s="102">
        <v>491.04582298999998</v>
      </c>
      <c r="D3820" s="102">
        <v>508.72509188058586</v>
      </c>
      <c r="E3820" s="102">
        <v>432.95477863000002</v>
      </c>
      <c r="G3820" s="103">
        <v>118.72</v>
      </c>
      <c r="H3820" s="104">
        <v>1342734.34</v>
      </c>
    </row>
    <row r="3821" spans="2:8" ht="15.95" customHeight="1" x14ac:dyDescent="0.2">
      <c r="B3821" s="101">
        <v>45779</v>
      </c>
      <c r="C3821" s="102">
        <v>483.33873235999999</v>
      </c>
      <c r="D3821" s="102">
        <v>509.73129937263593</v>
      </c>
      <c r="E3821" s="102">
        <v>433.18221391999998</v>
      </c>
      <c r="G3821" s="103">
        <v>116.02</v>
      </c>
      <c r="H3821" s="104">
        <v>2322729.25</v>
      </c>
    </row>
    <row r="3822" spans="2:8" ht="15.95" customHeight="1" x14ac:dyDescent="0.2">
      <c r="B3822" s="101">
        <v>45782</v>
      </c>
      <c r="C3822" s="102">
        <v>468.67443019000001</v>
      </c>
      <c r="D3822" s="102">
        <v>505.60063128304995</v>
      </c>
      <c r="E3822" s="102">
        <v>433.40976876000002</v>
      </c>
      <c r="G3822" s="103">
        <v>112.5</v>
      </c>
      <c r="H3822" s="104">
        <v>3174866.93</v>
      </c>
    </row>
    <row r="3823" spans="2:8" ht="15.95" customHeight="1" x14ac:dyDescent="0.2">
      <c r="B3823" s="101">
        <v>45783</v>
      </c>
      <c r="C3823" s="102">
        <v>460.38410026999998</v>
      </c>
      <c r="D3823" s="102">
        <v>504.68088310142798</v>
      </c>
      <c r="E3823" s="102">
        <v>433.63744314000002</v>
      </c>
      <c r="G3823" s="103">
        <v>110.51</v>
      </c>
      <c r="H3823" s="104">
        <v>2308632.7000000002</v>
      </c>
    </row>
    <row r="3824" spans="2:8" ht="15.95" customHeight="1" x14ac:dyDescent="0.2">
      <c r="B3824" s="101">
        <v>45784</v>
      </c>
      <c r="C3824" s="102">
        <v>467.46629166000002</v>
      </c>
      <c r="D3824" s="102">
        <v>505.07144067611995</v>
      </c>
      <c r="E3824" s="102">
        <v>433.86523706999998</v>
      </c>
      <c r="G3824" s="103">
        <v>112.21</v>
      </c>
      <c r="H3824" s="104">
        <v>896177.61</v>
      </c>
    </row>
    <row r="3825" spans="2:8" ht="15.95" customHeight="1" x14ac:dyDescent="0.2">
      <c r="B3825" s="101">
        <v>45785</v>
      </c>
      <c r="C3825" s="102">
        <v>467.63293145</v>
      </c>
      <c r="D3825" s="102">
        <v>505.30994911867992</v>
      </c>
      <c r="E3825" s="102">
        <v>434.10067944999997</v>
      </c>
      <c r="G3825" s="103">
        <v>112.25</v>
      </c>
      <c r="H3825" s="104">
        <v>966293.22</v>
      </c>
    </row>
    <row r="3826" spans="2:8" ht="15.95" customHeight="1" x14ac:dyDescent="0.2">
      <c r="B3826" s="101">
        <v>45786</v>
      </c>
      <c r="C3826" s="102">
        <v>467.92455109999997</v>
      </c>
      <c r="D3826" s="102">
        <v>508.00956655290582</v>
      </c>
      <c r="E3826" s="102">
        <v>434.33624971</v>
      </c>
      <c r="G3826" s="103">
        <v>112.32</v>
      </c>
      <c r="H3826" s="104">
        <v>942533.34</v>
      </c>
    </row>
    <row r="3827" spans="2:8" ht="15.95" customHeight="1" x14ac:dyDescent="0.2">
      <c r="B3827" s="101">
        <v>45789</v>
      </c>
      <c r="C3827" s="102">
        <v>474.88176263999998</v>
      </c>
      <c r="D3827" s="102">
        <v>507.84559199864583</v>
      </c>
      <c r="E3827" s="102">
        <v>434.57194786000002</v>
      </c>
      <c r="G3827" s="103">
        <v>113.99</v>
      </c>
      <c r="H3827" s="104">
        <v>714140.39</v>
      </c>
    </row>
    <row r="3828" spans="2:8" ht="15.95" customHeight="1" x14ac:dyDescent="0.2">
      <c r="B3828" s="101">
        <v>45790</v>
      </c>
      <c r="C3828" s="102">
        <v>470.25750826000001</v>
      </c>
      <c r="D3828" s="102">
        <v>508.58198681504985</v>
      </c>
      <c r="E3828" s="102">
        <v>434.80777389000002</v>
      </c>
      <c r="G3828" s="103">
        <v>112.88</v>
      </c>
      <c r="H3828" s="104">
        <v>1608336.2</v>
      </c>
    </row>
    <row r="3829" spans="2:8" ht="15.95" customHeight="1" x14ac:dyDescent="0.2">
      <c r="B3829" s="101">
        <v>45791</v>
      </c>
      <c r="C3829" s="102">
        <v>469.54928912000003</v>
      </c>
      <c r="D3829" s="102">
        <v>507.72484709959986</v>
      </c>
      <c r="E3829" s="102">
        <v>435.0437278</v>
      </c>
      <c r="G3829" s="103">
        <v>112.71</v>
      </c>
      <c r="H3829" s="104">
        <v>1005442.46</v>
      </c>
    </row>
    <row r="3830" spans="2:8" ht="15.95" customHeight="1" x14ac:dyDescent="0.2">
      <c r="B3830" s="101">
        <v>45792</v>
      </c>
      <c r="C3830" s="102">
        <v>471.29900700000002</v>
      </c>
      <c r="D3830" s="102">
        <v>510.24409252413983</v>
      </c>
      <c r="E3830" s="102">
        <v>435.27980960000002</v>
      </c>
      <c r="G3830" s="103">
        <v>113.13</v>
      </c>
      <c r="H3830" s="104">
        <v>914007</v>
      </c>
    </row>
    <row r="3831" spans="2:8" ht="15.95" customHeight="1" x14ac:dyDescent="0.2">
      <c r="B3831" s="101">
        <v>45793</v>
      </c>
      <c r="C3831" s="102">
        <v>476.67314046000001</v>
      </c>
      <c r="D3831" s="102">
        <v>512.65451847176189</v>
      </c>
      <c r="E3831" s="102">
        <v>435.51601973999999</v>
      </c>
      <c r="G3831" s="103">
        <v>114.42</v>
      </c>
      <c r="H3831" s="104">
        <v>1412714.7</v>
      </c>
    </row>
    <row r="3832" spans="2:8" ht="15.95" customHeight="1" x14ac:dyDescent="0.2">
      <c r="B3832" s="101">
        <v>45796</v>
      </c>
      <c r="C3832" s="102">
        <v>479.08941751999998</v>
      </c>
      <c r="D3832" s="102">
        <v>512.08209820961793</v>
      </c>
      <c r="E3832" s="102">
        <v>435.75235777</v>
      </c>
      <c r="G3832" s="103">
        <v>115</v>
      </c>
      <c r="H3832" s="104">
        <v>1290553.5</v>
      </c>
    </row>
    <row r="3833" spans="2:8" ht="15.95" customHeight="1" x14ac:dyDescent="0.2">
      <c r="B3833" s="101">
        <v>45797</v>
      </c>
      <c r="C3833" s="102">
        <v>475.58998178000002</v>
      </c>
      <c r="D3833" s="102">
        <v>512.36979901845586</v>
      </c>
      <c r="E3833" s="102">
        <v>435.98882415000003</v>
      </c>
      <c r="G3833" s="103">
        <v>114.16</v>
      </c>
      <c r="H3833" s="104">
        <v>1566062.61</v>
      </c>
    </row>
    <row r="3834" spans="2:8" ht="15.95" customHeight="1" x14ac:dyDescent="0.2">
      <c r="B3834" s="101">
        <v>45798</v>
      </c>
      <c r="C3834" s="102">
        <v>467.5912715</v>
      </c>
      <c r="D3834" s="102">
        <v>512.2326566639839</v>
      </c>
      <c r="E3834" s="102">
        <v>436.22541887</v>
      </c>
      <c r="G3834" s="103">
        <v>112.24</v>
      </c>
      <c r="H3834" s="104">
        <v>1871453.98</v>
      </c>
    </row>
    <row r="3835" spans="2:8" ht="15.95" customHeight="1" x14ac:dyDescent="0.2">
      <c r="B3835" s="101">
        <v>45799</v>
      </c>
      <c r="C3835" s="102">
        <v>467.71625134999999</v>
      </c>
      <c r="D3835" s="102">
        <v>512.34296681866795</v>
      </c>
      <c r="E3835" s="102">
        <v>436.46214193999998</v>
      </c>
      <c r="G3835" s="103">
        <v>112.27</v>
      </c>
      <c r="H3835" s="104">
        <v>1084238.22</v>
      </c>
    </row>
    <row r="3836" spans="2:8" ht="15.95" customHeight="1" x14ac:dyDescent="0.2">
      <c r="B3836" s="101">
        <v>45800</v>
      </c>
      <c r="C3836" s="102">
        <v>468.21617074</v>
      </c>
      <c r="D3836" s="102">
        <v>512.83936251474597</v>
      </c>
      <c r="E3836" s="102">
        <v>436.69899335000002</v>
      </c>
      <c r="G3836" s="103">
        <v>112.39</v>
      </c>
      <c r="H3836" s="104">
        <v>1846828.85</v>
      </c>
    </row>
    <row r="3837" spans="2:8" ht="15.95" customHeight="1" x14ac:dyDescent="0.2">
      <c r="B3837" s="101">
        <v>45803</v>
      </c>
      <c r="C3837" s="102">
        <v>469.17434958000001</v>
      </c>
      <c r="D3837" s="102">
        <v>512.22073124185602</v>
      </c>
      <c r="E3837" s="102">
        <v>436.93597358</v>
      </c>
      <c r="G3837" s="103">
        <v>112.62</v>
      </c>
      <c r="H3837" s="104">
        <v>924415.27</v>
      </c>
    </row>
    <row r="3838" spans="2:8" ht="15.95" customHeight="1" x14ac:dyDescent="0.2">
      <c r="B3838" s="101">
        <v>45804</v>
      </c>
      <c r="C3838" s="102">
        <v>471.96556619</v>
      </c>
      <c r="D3838" s="102">
        <v>512.53377357271609</v>
      </c>
      <c r="E3838" s="102">
        <v>437.17308215000003</v>
      </c>
      <c r="G3838" s="103">
        <v>113.29</v>
      </c>
      <c r="H3838" s="104">
        <v>1437245.21</v>
      </c>
    </row>
    <row r="3839" spans="2:8" ht="15.95" customHeight="1" x14ac:dyDescent="0.2">
      <c r="B3839" s="101">
        <v>45805</v>
      </c>
      <c r="C3839" s="102">
        <v>473.25702461999998</v>
      </c>
      <c r="D3839" s="102">
        <v>513.22097602284202</v>
      </c>
      <c r="E3839" s="102">
        <v>437.41031952999998</v>
      </c>
      <c r="G3839" s="103">
        <v>113.6</v>
      </c>
      <c r="H3839" s="104">
        <v>754204.44</v>
      </c>
    </row>
    <row r="3840" spans="2:8" ht="15.95" customHeight="1" x14ac:dyDescent="0.2">
      <c r="B3840" s="101">
        <v>45806</v>
      </c>
      <c r="C3840" s="102">
        <v>472.00722614</v>
      </c>
      <c r="D3840" s="102">
        <v>513.69053951913213</v>
      </c>
      <c r="E3840" s="102">
        <v>437.64768572000003</v>
      </c>
      <c r="G3840" s="103">
        <v>113.3</v>
      </c>
      <c r="H3840" s="104">
        <v>797753.72</v>
      </c>
    </row>
    <row r="3841" spans="2:8" ht="15.95" customHeight="1" x14ac:dyDescent="0.2">
      <c r="B3841" s="101">
        <v>45807</v>
      </c>
      <c r="C3841" s="102">
        <v>479.04775756999999</v>
      </c>
      <c r="D3841" s="102">
        <v>516.0622078448381</v>
      </c>
      <c r="E3841" s="102">
        <v>437.88518073</v>
      </c>
      <c r="G3841" s="103">
        <v>114.99</v>
      </c>
      <c r="H3841" s="104">
        <v>1171361.78</v>
      </c>
    </row>
    <row r="3842" spans="2:8" ht="15.95" customHeight="1" x14ac:dyDescent="0.2">
      <c r="B3842" s="101">
        <v>45810</v>
      </c>
      <c r="C3842" s="102">
        <v>472.71025877</v>
      </c>
      <c r="D3842" s="102">
        <v>513.52954632040417</v>
      </c>
      <c r="E3842" s="102">
        <v>438.12280454</v>
      </c>
      <c r="G3842" s="103">
        <v>112.63</v>
      </c>
      <c r="H3842" s="104">
        <v>2220471.2000000002</v>
      </c>
    </row>
    <row r="3843" spans="2:8" ht="15.95" customHeight="1" x14ac:dyDescent="0.2">
      <c r="B3843" s="101">
        <v>45811</v>
      </c>
      <c r="C3843" s="102">
        <v>484.96555447999998</v>
      </c>
      <c r="D3843" s="102">
        <v>514.90693257618807</v>
      </c>
      <c r="E3843" s="102">
        <v>438.36055715999998</v>
      </c>
      <c r="G3843" s="103">
        <v>115.55</v>
      </c>
      <c r="H3843" s="104">
        <v>2815461.67</v>
      </c>
    </row>
    <row r="3844" spans="2:8" ht="15.95" customHeight="1" x14ac:dyDescent="0.2">
      <c r="B3844" s="101">
        <v>45812</v>
      </c>
      <c r="C3844" s="102">
        <v>480.34883349</v>
      </c>
      <c r="D3844" s="102">
        <v>513.97376829467214</v>
      </c>
      <c r="E3844" s="102">
        <v>438.59843905999998</v>
      </c>
      <c r="G3844" s="103">
        <v>114.45</v>
      </c>
      <c r="H3844" s="104">
        <v>916490.85</v>
      </c>
    </row>
    <row r="3845" spans="2:8" ht="15.95" customHeight="1" x14ac:dyDescent="0.2">
      <c r="B3845" s="101">
        <v>45813</v>
      </c>
      <c r="C3845" s="102">
        <v>478.46017490000003</v>
      </c>
      <c r="D3845" s="102">
        <v>514.00209117222619</v>
      </c>
      <c r="E3845" s="102">
        <v>438.83644977</v>
      </c>
      <c r="G3845" s="103">
        <v>114</v>
      </c>
      <c r="H3845" s="104">
        <v>1518988.47</v>
      </c>
    </row>
    <row r="3846" spans="2:8" ht="15.95" customHeight="1" x14ac:dyDescent="0.2">
      <c r="B3846" s="101">
        <v>45814</v>
      </c>
      <c r="C3846" s="102">
        <v>474.47300677999999</v>
      </c>
      <c r="D3846" s="102">
        <v>514.19140724850809</v>
      </c>
      <c r="E3846" s="102">
        <v>439.07458974999997</v>
      </c>
      <c r="G3846" s="103">
        <v>113.05</v>
      </c>
      <c r="H3846" s="104">
        <v>1578562.06</v>
      </c>
    </row>
    <row r="3847" spans="2:8" ht="15.95" customHeight="1" x14ac:dyDescent="0.2">
      <c r="B3847" s="101">
        <v>45817</v>
      </c>
      <c r="C3847" s="102">
        <v>471.03145114</v>
      </c>
      <c r="D3847" s="102">
        <v>509.25279180975002</v>
      </c>
      <c r="E3847" s="102">
        <v>439.312859</v>
      </c>
      <c r="G3847" s="103">
        <v>112.23</v>
      </c>
      <c r="H3847" s="104">
        <v>2330769.54</v>
      </c>
    </row>
    <row r="3848" spans="2:8" ht="15.95" customHeight="1" x14ac:dyDescent="0.2">
      <c r="B3848" s="101">
        <v>45818</v>
      </c>
      <c r="C3848" s="102">
        <v>473.80148372999997</v>
      </c>
      <c r="D3848" s="102">
        <v>507.99167841971405</v>
      </c>
      <c r="E3848" s="102">
        <v>439.55125752999999</v>
      </c>
      <c r="G3848" s="103">
        <v>112.89</v>
      </c>
      <c r="H3848" s="104">
        <v>2826104.5</v>
      </c>
    </row>
    <row r="3849" spans="2:8" ht="15.95" customHeight="1" x14ac:dyDescent="0.2">
      <c r="B3849" s="101">
        <v>45819</v>
      </c>
      <c r="C3849" s="102">
        <v>474.43103659000002</v>
      </c>
      <c r="D3849" s="102">
        <v>508.07217501907803</v>
      </c>
      <c r="E3849" s="102">
        <v>439.78978532999997</v>
      </c>
      <c r="G3849" s="103">
        <v>113.04</v>
      </c>
      <c r="H3849" s="104">
        <v>978525.58</v>
      </c>
    </row>
    <row r="3850" spans="2:8" ht="15.95" customHeight="1" x14ac:dyDescent="0.2">
      <c r="B3850" s="101">
        <v>45820</v>
      </c>
      <c r="C3850" s="102">
        <v>467.75777625000001</v>
      </c>
      <c r="D3850" s="102">
        <v>505.558892305602</v>
      </c>
      <c r="E3850" s="102">
        <v>440.02844286999999</v>
      </c>
      <c r="G3850" s="103">
        <v>111.45</v>
      </c>
      <c r="H3850" s="104">
        <v>1251107.73</v>
      </c>
    </row>
    <row r="3851" spans="2:8" ht="15.95" customHeight="1" x14ac:dyDescent="0.2">
      <c r="B3851" s="101">
        <v>45821</v>
      </c>
      <c r="C3851" s="102">
        <v>476.82333746</v>
      </c>
      <c r="D3851" s="102">
        <v>509.65378412880398</v>
      </c>
      <c r="E3851" s="102">
        <v>440.26722968000001</v>
      </c>
      <c r="G3851" s="103">
        <v>113.61</v>
      </c>
      <c r="H3851" s="104">
        <v>1156569.1000000001</v>
      </c>
    </row>
    <row r="3852" spans="2:8" ht="15.95" customHeight="1" x14ac:dyDescent="0.2">
      <c r="B3852" s="101">
        <v>45824</v>
      </c>
      <c r="C3852" s="102">
        <v>479.25760853000003</v>
      </c>
      <c r="D3852" s="102">
        <v>511.57675844694404</v>
      </c>
      <c r="E3852" s="102">
        <v>440.50614623000001</v>
      </c>
      <c r="G3852" s="103">
        <v>114.19</v>
      </c>
      <c r="H3852" s="104">
        <v>1266155.56</v>
      </c>
    </row>
    <row r="3853" spans="2:8" ht="15.95" customHeight="1" x14ac:dyDescent="0.2">
      <c r="B3853" s="101">
        <v>45825</v>
      </c>
      <c r="C3853" s="102">
        <v>480.85247578000002</v>
      </c>
      <c r="D3853" s="102">
        <v>511.60955335779602</v>
      </c>
      <c r="E3853" s="102">
        <v>440.74519251999999</v>
      </c>
      <c r="G3853" s="103">
        <v>114.57</v>
      </c>
      <c r="H3853" s="104">
        <v>931519.49</v>
      </c>
    </row>
    <row r="3854" spans="2:8" ht="15.95" customHeight="1" x14ac:dyDescent="0.2">
      <c r="B3854" s="101">
        <v>45826</v>
      </c>
      <c r="C3854" s="102">
        <v>483.07689589</v>
      </c>
      <c r="D3854" s="102">
        <v>512.95414470272806</v>
      </c>
      <c r="E3854" s="102">
        <v>440.98436853999999</v>
      </c>
      <c r="G3854" s="103">
        <v>115.1</v>
      </c>
      <c r="H3854" s="104">
        <v>967979.12</v>
      </c>
    </row>
    <row r="3855" spans="2:8" ht="15.95" customHeight="1" x14ac:dyDescent="0.2">
      <c r="B3855" s="101">
        <v>45828</v>
      </c>
      <c r="C3855" s="102">
        <v>491.47093404999998</v>
      </c>
      <c r="D3855" s="102">
        <v>512.30122784122011</v>
      </c>
      <c r="E3855" s="102">
        <v>441.22748810000002</v>
      </c>
      <c r="G3855" s="103">
        <v>117.1</v>
      </c>
      <c r="H3855" s="104">
        <v>1621903.45</v>
      </c>
    </row>
    <row r="3856" spans="2:8" ht="15.95" customHeight="1" x14ac:dyDescent="0.2">
      <c r="B3856" s="101">
        <v>45831</v>
      </c>
      <c r="C3856" s="102">
        <v>487.23194477999999</v>
      </c>
      <c r="D3856" s="102">
        <v>511.2756415382122</v>
      </c>
      <c r="E3856" s="102">
        <v>441.47074156999997</v>
      </c>
      <c r="G3856" s="103">
        <v>116.09</v>
      </c>
      <c r="H3856" s="104">
        <v>1309638.81</v>
      </c>
    </row>
    <row r="3857" spans="2:8" ht="15.95" customHeight="1" x14ac:dyDescent="0.2">
      <c r="B3857" s="101">
        <v>45832</v>
      </c>
      <c r="C3857" s="102">
        <v>486.14071982000002</v>
      </c>
      <c r="D3857" s="102">
        <v>511.9225956886562</v>
      </c>
      <c r="E3857" s="102">
        <v>441.71412894999997</v>
      </c>
      <c r="G3857" s="103">
        <v>115.83</v>
      </c>
      <c r="H3857" s="104">
        <v>919925.97</v>
      </c>
    </row>
    <row r="3858" spans="2:8" ht="15.95" customHeight="1" x14ac:dyDescent="0.2">
      <c r="B3858" s="101">
        <v>45833</v>
      </c>
      <c r="C3858" s="102">
        <v>487.10603421000002</v>
      </c>
      <c r="D3858" s="102">
        <v>513.14942349007413</v>
      </c>
      <c r="E3858" s="102">
        <v>441.95765068999998</v>
      </c>
      <c r="G3858" s="103">
        <v>116.06</v>
      </c>
      <c r="H3858" s="104">
        <v>1083750.81</v>
      </c>
    </row>
    <row r="3859" spans="2:8" ht="15.95" customHeight="1" x14ac:dyDescent="0.2">
      <c r="B3859" s="101">
        <v>45834</v>
      </c>
      <c r="C3859" s="102">
        <v>490.42167927999998</v>
      </c>
      <c r="D3859" s="102">
        <v>514.2167487705301</v>
      </c>
      <c r="E3859" s="102">
        <v>442.20130681000001</v>
      </c>
      <c r="G3859" s="103">
        <v>116.85</v>
      </c>
      <c r="H3859" s="104">
        <v>1706399.3</v>
      </c>
    </row>
    <row r="3860" spans="2:8" ht="15.95" customHeight="1" x14ac:dyDescent="0.2">
      <c r="B3860" s="101">
        <v>45835</v>
      </c>
      <c r="C3860" s="102">
        <v>500.70437601999998</v>
      </c>
      <c r="D3860" s="102">
        <v>516.20829426590603</v>
      </c>
      <c r="E3860" s="102">
        <v>442.44509729999999</v>
      </c>
      <c r="G3860" s="103">
        <v>119.3</v>
      </c>
      <c r="H3860" s="104">
        <v>3346020.97</v>
      </c>
    </row>
    <row r="3861" spans="2:8" ht="15.95" customHeight="1" x14ac:dyDescent="0.2">
      <c r="B3861" s="101">
        <v>45838</v>
      </c>
      <c r="C3861" s="102">
        <v>503.26455765999998</v>
      </c>
      <c r="D3861" s="102">
        <v>519.31784808578197</v>
      </c>
      <c r="E3861" s="102">
        <v>442.68902215000003</v>
      </c>
      <c r="G3861" s="103">
        <v>119.91</v>
      </c>
      <c r="H3861" s="104">
        <v>1761156.87</v>
      </c>
    </row>
    <row r="3862" spans="2:8" ht="15.95" customHeight="1" x14ac:dyDescent="0.2"/>
    <row r="3863" spans="2:8" ht="15.95" customHeight="1" x14ac:dyDescent="0.2"/>
    <row r="3864" spans="2:8" ht="15.95" customHeight="1" x14ac:dyDescent="0.2"/>
    <row r="3865" spans="2:8" ht="15.95" hidden="1" customHeight="1" x14ac:dyDescent="0.2"/>
    <row r="3866" spans="2:8" ht="15.95" hidden="1" customHeight="1" x14ac:dyDescent="0.2"/>
    <row r="3867" spans="2:8" ht="15.95" hidden="1" customHeight="1" x14ac:dyDescent="0.2"/>
    <row r="3868" spans="2:8" ht="15.95" hidden="1" customHeight="1" x14ac:dyDescent="0.2"/>
    <row r="3869" spans="2:8" ht="15.95" hidden="1" customHeight="1" x14ac:dyDescent="0.2"/>
    <row r="3870" spans="2:8" ht="15.95" hidden="1" customHeight="1" x14ac:dyDescent="0.2"/>
    <row r="3871" spans="2:8" ht="15.95" hidden="1" customHeight="1" x14ac:dyDescent="0.2"/>
    <row r="3872" spans="2:8" ht="15.95" hidden="1" customHeight="1" x14ac:dyDescent="0.2"/>
    <row r="3873" ht="15.95" hidden="1" customHeight="1" x14ac:dyDescent="0.2"/>
    <row r="3874" ht="15.95" hidden="1" customHeight="1" x14ac:dyDescent="0.2"/>
    <row r="3875" ht="15.95" hidden="1" customHeight="1" x14ac:dyDescent="0.2"/>
    <row r="3876" ht="15.95" hidden="1" customHeight="1" x14ac:dyDescent="0.2"/>
    <row r="3877" ht="15.95" hidden="1" customHeight="1" x14ac:dyDescent="0.2"/>
    <row r="3878" ht="15.95" hidden="1" customHeight="1" x14ac:dyDescent="0.2"/>
    <row r="3879" ht="15.95" hidden="1" customHeight="1" x14ac:dyDescent="0.2"/>
    <row r="3880" ht="15.95" hidden="1" customHeight="1" x14ac:dyDescent="0.2"/>
    <row r="3881" ht="15.95" hidden="1" customHeight="1" x14ac:dyDescent="0.2"/>
    <row r="3882" ht="15.95" hidden="1" customHeight="1" x14ac:dyDescent="0.2"/>
    <row r="3883" ht="15.95" hidden="1" customHeight="1" x14ac:dyDescent="0.2"/>
    <row r="3884" ht="15.95" hidden="1" customHeight="1" x14ac:dyDescent="0.2"/>
    <row r="3885" ht="15.95" hidden="1" customHeight="1" x14ac:dyDescent="0.2"/>
    <row r="3886" ht="15.95" hidden="1" customHeight="1" x14ac:dyDescent="0.2"/>
    <row r="3887" ht="15.95" hidden="1" customHeight="1" x14ac:dyDescent="0.2"/>
    <row r="3888" ht="15.95" hidden="1" customHeight="1" x14ac:dyDescent="0.2"/>
    <row r="3889" ht="15.95" hidden="1" customHeight="1" x14ac:dyDescent="0.2"/>
    <row r="3890" ht="15.95" hidden="1" customHeight="1" x14ac:dyDescent="0.2"/>
    <row r="3891" ht="15.95" hidden="1" customHeight="1" x14ac:dyDescent="0.2"/>
    <row r="3892" ht="15.95" hidden="1" customHeight="1" x14ac:dyDescent="0.2"/>
    <row r="3893" ht="15.95" hidden="1" customHeight="1" x14ac:dyDescent="0.2"/>
    <row r="3894" ht="15.95" hidden="1" customHeight="1" x14ac:dyDescent="0.2"/>
    <row r="3895" ht="15.95" hidden="1" customHeight="1" x14ac:dyDescent="0.2"/>
    <row r="3896" ht="15.95" hidden="1" customHeight="1" x14ac:dyDescent="0.2"/>
    <row r="3897" ht="15.95" hidden="1" customHeight="1" x14ac:dyDescent="0.2"/>
    <row r="3898" ht="15.95" hidden="1" customHeight="1" x14ac:dyDescent="0.2"/>
    <row r="3899" ht="15.95" hidden="1" customHeight="1" x14ac:dyDescent="0.2"/>
    <row r="3900" ht="15.95" hidden="1" customHeight="1" x14ac:dyDescent="0.2"/>
    <row r="3901" ht="15.95" hidden="1" customHeight="1" x14ac:dyDescent="0.2"/>
    <row r="3902" ht="15.95" hidden="1" customHeight="1" x14ac:dyDescent="0.2"/>
    <row r="3903" ht="15.95" hidden="1" customHeight="1" x14ac:dyDescent="0.2"/>
    <row r="3904" ht="15.95" hidden="1" customHeight="1" x14ac:dyDescent="0.2"/>
    <row r="3905" ht="15.95" hidden="1" customHeight="1" x14ac:dyDescent="0.2"/>
    <row r="3906" ht="15.95" hidden="1" customHeight="1" x14ac:dyDescent="0.2"/>
    <row r="3907" ht="15.95" hidden="1" customHeight="1" x14ac:dyDescent="0.2"/>
    <row r="3908" ht="15.95" hidden="1" customHeight="1" x14ac:dyDescent="0.2"/>
    <row r="3909" ht="15.95" hidden="1" customHeight="1" x14ac:dyDescent="0.2"/>
    <row r="3910" ht="15.95" hidden="1" customHeight="1" x14ac:dyDescent="0.2"/>
    <row r="3911" ht="15.95" hidden="1" customHeight="1" x14ac:dyDescent="0.2"/>
    <row r="3912" ht="15.95" hidden="1" customHeight="1" x14ac:dyDescent="0.2"/>
    <row r="3913" ht="15.95" hidden="1" customHeight="1" x14ac:dyDescent="0.2"/>
    <row r="3914" ht="15.95" hidden="1" customHeight="1" x14ac:dyDescent="0.2"/>
    <row r="3915" ht="15.95" hidden="1" customHeight="1" x14ac:dyDescent="0.2"/>
    <row r="3916" ht="15.95" hidden="1" customHeight="1" x14ac:dyDescent="0.2"/>
    <row r="3917" ht="15.95" hidden="1" customHeight="1" x14ac:dyDescent="0.2"/>
    <row r="3918" ht="15.95" hidden="1" customHeight="1" x14ac:dyDescent="0.2"/>
    <row r="3919" ht="15.95" hidden="1" customHeight="1" x14ac:dyDescent="0.2"/>
    <row r="3920" ht="15.95" hidden="1" customHeight="1" x14ac:dyDescent="0.2"/>
    <row r="3921" ht="15.95" hidden="1" customHeight="1" x14ac:dyDescent="0.2"/>
    <row r="3922" ht="15.95" hidden="1" customHeight="1" x14ac:dyDescent="0.2"/>
    <row r="3923" ht="15.95" hidden="1" customHeight="1" x14ac:dyDescent="0.2"/>
    <row r="3924" ht="15.95" hidden="1" customHeight="1" x14ac:dyDescent="0.2"/>
    <row r="3925" ht="15.95" hidden="1" customHeight="1" x14ac:dyDescent="0.2"/>
    <row r="3926" ht="15.95" hidden="1" customHeight="1" x14ac:dyDescent="0.2"/>
    <row r="3927" ht="15.95" hidden="1" customHeight="1" x14ac:dyDescent="0.2"/>
    <row r="3928" ht="15.95" hidden="1" customHeight="1" x14ac:dyDescent="0.2"/>
    <row r="3929" ht="15.95" hidden="1" customHeight="1" x14ac:dyDescent="0.2"/>
    <row r="3930" ht="15.95" hidden="1" customHeight="1" x14ac:dyDescent="0.2"/>
    <row r="3931" ht="15.95" hidden="1" customHeight="1" x14ac:dyDescent="0.2"/>
    <row r="3932" ht="15.95" hidden="1" customHeight="1" x14ac:dyDescent="0.2"/>
    <row r="3933" ht="15.95" hidden="1" customHeight="1" x14ac:dyDescent="0.2"/>
    <row r="3934" ht="15.95" hidden="1" customHeight="1" x14ac:dyDescent="0.2"/>
    <row r="3935" ht="15.95" hidden="1" customHeight="1" x14ac:dyDescent="0.2"/>
    <row r="3936" ht="15.95" hidden="1" customHeight="1" x14ac:dyDescent="0.2"/>
    <row r="3937" ht="15.95" hidden="1" customHeight="1" x14ac:dyDescent="0.2"/>
    <row r="3938" ht="15.95" hidden="1" customHeight="1" x14ac:dyDescent="0.2"/>
    <row r="3939" ht="15.95" hidden="1" customHeight="1" x14ac:dyDescent="0.2"/>
    <row r="3940" ht="15.95" hidden="1" customHeight="1" x14ac:dyDescent="0.2"/>
    <row r="3941" ht="15.95" hidden="1" customHeight="1" x14ac:dyDescent="0.2"/>
    <row r="3942" ht="15.95" hidden="1" customHeight="1" x14ac:dyDescent="0.2"/>
    <row r="3943" ht="15.95" hidden="1" customHeight="1" x14ac:dyDescent="0.2"/>
    <row r="3944" ht="15.95" hidden="1" customHeight="1" x14ac:dyDescent="0.2"/>
    <row r="3945" ht="15.95" hidden="1" customHeight="1" x14ac:dyDescent="0.2"/>
    <row r="3946" ht="15.95" hidden="1" customHeight="1" x14ac:dyDescent="0.2"/>
    <row r="3947" ht="15.95" hidden="1" customHeight="1" x14ac:dyDescent="0.2"/>
    <row r="3948" ht="15.95" hidden="1" customHeight="1" x14ac:dyDescent="0.2"/>
    <row r="3949" ht="15.95" hidden="1" customHeight="1" x14ac:dyDescent="0.2"/>
    <row r="3950" ht="15.95" hidden="1" customHeight="1" x14ac:dyDescent="0.2"/>
    <row r="3951" ht="15.95" hidden="1" customHeight="1" x14ac:dyDescent="0.2"/>
    <row r="3952" ht="15.95" hidden="1" customHeight="1" x14ac:dyDescent="0.2"/>
    <row r="3953" ht="15.95" hidden="1" customHeight="1" x14ac:dyDescent="0.2"/>
    <row r="3954" ht="15.95" hidden="1" customHeight="1" x14ac:dyDescent="0.2"/>
    <row r="3955" ht="15.95" hidden="1" customHeight="1" x14ac:dyDescent="0.2"/>
    <row r="3956" ht="15.95" hidden="1" customHeight="1" x14ac:dyDescent="0.2"/>
    <row r="3957" ht="15.95" hidden="1" customHeight="1" x14ac:dyDescent="0.2"/>
    <row r="3958" ht="15.95" hidden="1" customHeight="1" x14ac:dyDescent="0.2"/>
    <row r="3959" ht="15.95" hidden="1" customHeight="1" x14ac:dyDescent="0.2"/>
    <row r="3960" ht="15.95" hidden="1" customHeight="1" x14ac:dyDescent="0.2"/>
    <row r="3961" ht="15.95" hidden="1" customHeight="1" x14ac:dyDescent="0.2"/>
    <row r="3962" ht="15.95" hidden="1" customHeight="1" x14ac:dyDescent="0.2"/>
    <row r="3963" ht="15.95" hidden="1" customHeight="1" x14ac:dyDescent="0.2"/>
    <row r="3964" ht="15.95" hidden="1" customHeight="1" x14ac:dyDescent="0.2"/>
    <row r="3965" ht="15.95" hidden="1" customHeight="1" x14ac:dyDescent="0.2"/>
    <row r="3966" ht="15.95" hidden="1" customHeight="1" x14ac:dyDescent="0.2"/>
    <row r="3967" ht="15.95" hidden="1" customHeight="1" x14ac:dyDescent="0.2"/>
    <row r="3968" ht="15.95" hidden="1" customHeight="1" x14ac:dyDescent="0.2"/>
    <row r="3969" ht="15.95" hidden="1" customHeight="1" x14ac:dyDescent="0.2"/>
    <row r="3970" ht="15.95" hidden="1" customHeight="1" x14ac:dyDescent="0.2"/>
    <row r="3971" ht="15.95" hidden="1" customHeight="1" x14ac:dyDescent="0.2"/>
    <row r="3972" ht="15.95" hidden="1" customHeight="1" x14ac:dyDescent="0.2"/>
    <row r="3973" ht="15.95" hidden="1" customHeight="1" x14ac:dyDescent="0.2"/>
    <row r="3974" ht="15.95" hidden="1" customHeight="1" x14ac:dyDescent="0.2"/>
    <row r="3975" ht="15.95" hidden="1" customHeight="1" x14ac:dyDescent="0.2"/>
    <row r="3976" ht="15.95" hidden="1" customHeight="1" x14ac:dyDescent="0.2"/>
    <row r="3977" ht="15.95" hidden="1" customHeight="1" x14ac:dyDescent="0.2"/>
    <row r="3978" ht="15.95" hidden="1" customHeight="1" x14ac:dyDescent="0.2"/>
    <row r="3979" ht="15.95" hidden="1" customHeight="1" x14ac:dyDescent="0.2"/>
    <row r="3980" ht="15.95" hidden="1" customHeight="1" x14ac:dyDescent="0.2"/>
    <row r="3981" ht="15.95" hidden="1" customHeight="1" x14ac:dyDescent="0.2"/>
    <row r="3982" ht="15.95" hidden="1" customHeight="1" x14ac:dyDescent="0.2"/>
    <row r="3983" ht="15.95" hidden="1" customHeight="1" x14ac:dyDescent="0.2"/>
    <row r="3984" ht="15.95" hidden="1" customHeight="1" x14ac:dyDescent="0.2"/>
    <row r="3985" ht="15.95" hidden="1" customHeight="1" x14ac:dyDescent="0.2"/>
    <row r="3986" ht="15.95" hidden="1" customHeight="1" x14ac:dyDescent="0.2"/>
    <row r="3987" ht="15.95" hidden="1" customHeight="1" x14ac:dyDescent="0.2"/>
    <row r="3988" ht="15.95" hidden="1" customHeight="1" x14ac:dyDescent="0.2"/>
    <row r="3989" ht="15.95" hidden="1" customHeight="1" x14ac:dyDescent="0.2"/>
    <row r="3990" ht="15.95" hidden="1" customHeight="1" x14ac:dyDescent="0.2"/>
    <row r="3991" ht="15.95" hidden="1" customHeight="1" x14ac:dyDescent="0.2"/>
    <row r="3992" ht="15.95" hidden="1" customHeight="1" x14ac:dyDescent="0.2"/>
    <row r="3993" ht="15.95" hidden="1" customHeight="1" x14ac:dyDescent="0.2"/>
    <row r="3994" ht="15.95" hidden="1" customHeight="1" x14ac:dyDescent="0.2"/>
    <row r="3995" ht="15.95" hidden="1" customHeight="1" x14ac:dyDescent="0.2"/>
    <row r="3996" ht="15.95" hidden="1" customHeight="1" x14ac:dyDescent="0.2"/>
    <row r="3997" ht="15.95" hidden="1" customHeight="1" x14ac:dyDescent="0.2"/>
    <row r="3998" ht="15.95" hidden="1" customHeight="1" x14ac:dyDescent="0.2"/>
    <row r="3999" ht="15.95" hidden="1" customHeight="1" x14ac:dyDescent="0.2"/>
    <row r="4000" ht="15.95" hidden="1" customHeight="1" x14ac:dyDescent="0.2"/>
    <row r="4001" ht="15.95" hidden="1" customHeight="1" x14ac:dyDescent="0.2"/>
    <row r="4002" ht="15.95" hidden="1" customHeight="1" x14ac:dyDescent="0.2"/>
    <row r="4003" ht="15.95" hidden="1" customHeight="1" x14ac:dyDescent="0.2"/>
    <row r="4004" ht="15.95" hidden="1" customHeight="1" x14ac:dyDescent="0.2"/>
    <row r="4005" ht="15.95" hidden="1" customHeight="1" x14ac:dyDescent="0.2"/>
    <row r="4006" ht="15.95" hidden="1" customHeight="1" x14ac:dyDescent="0.2"/>
    <row r="4007" ht="15.95" hidden="1" customHeight="1" x14ac:dyDescent="0.2"/>
    <row r="4008" ht="15.95" hidden="1" customHeight="1" x14ac:dyDescent="0.2"/>
    <row r="4009" ht="15.95" hidden="1" customHeight="1" x14ac:dyDescent="0.2"/>
    <row r="4010" ht="15.95" hidden="1" customHeight="1" x14ac:dyDescent="0.2"/>
    <row r="4011" ht="15.95" hidden="1" customHeight="1" x14ac:dyDescent="0.2"/>
    <row r="4012" ht="15.95" hidden="1" customHeight="1" x14ac:dyDescent="0.2"/>
    <row r="4013" ht="15.95" hidden="1" customHeight="1" x14ac:dyDescent="0.2"/>
    <row r="4014" ht="15.95" hidden="1" customHeight="1" x14ac:dyDescent="0.2"/>
    <row r="4015" ht="15.95" hidden="1" customHeight="1" x14ac:dyDescent="0.2"/>
    <row r="4016" ht="15.95" hidden="1" customHeight="1" x14ac:dyDescent="0.2"/>
    <row r="4017" ht="15.95" hidden="1" customHeight="1" x14ac:dyDescent="0.2"/>
    <row r="4018" ht="15.95" hidden="1" customHeight="1" x14ac:dyDescent="0.2"/>
    <row r="4019" ht="15.95" hidden="1" customHeight="1" x14ac:dyDescent="0.2"/>
    <row r="4020" ht="15.95" hidden="1" customHeight="1" x14ac:dyDescent="0.2"/>
    <row r="4021" ht="15.95" hidden="1" customHeight="1" x14ac:dyDescent="0.2"/>
    <row r="4022" ht="15.95" hidden="1" customHeight="1" x14ac:dyDescent="0.2"/>
    <row r="4023" ht="15.95" hidden="1" customHeight="1" x14ac:dyDescent="0.2"/>
    <row r="4024" ht="15.95" hidden="1" customHeight="1" x14ac:dyDescent="0.2"/>
    <row r="4025" ht="15.95" hidden="1" customHeight="1" x14ac:dyDescent="0.2"/>
    <row r="4026" ht="15.95" hidden="1" customHeight="1" x14ac:dyDescent="0.2"/>
    <row r="4027" ht="15.95" hidden="1" customHeight="1" x14ac:dyDescent="0.2"/>
    <row r="4028" ht="15.95" hidden="1" customHeight="1" x14ac:dyDescent="0.2"/>
    <row r="4029" ht="15.95" hidden="1" customHeight="1" x14ac:dyDescent="0.2"/>
    <row r="4030" ht="15.95" hidden="1" customHeight="1" x14ac:dyDescent="0.2"/>
    <row r="4031" ht="15.95" hidden="1" customHeight="1" x14ac:dyDescent="0.2"/>
    <row r="4032" ht="15.95" hidden="1" customHeight="1" x14ac:dyDescent="0.2"/>
    <row r="4033" ht="15.95" hidden="1" customHeight="1" x14ac:dyDescent="0.2"/>
    <row r="4034" ht="15.95" hidden="1" customHeight="1" x14ac:dyDescent="0.2"/>
    <row r="4035" ht="15.95" hidden="1" customHeight="1" x14ac:dyDescent="0.2"/>
    <row r="4036" ht="15.95" hidden="1" customHeight="1" x14ac:dyDescent="0.2"/>
    <row r="4037" ht="15.95" hidden="1" customHeight="1" x14ac:dyDescent="0.2"/>
    <row r="4038" ht="15.95" hidden="1" customHeight="1" x14ac:dyDescent="0.2"/>
    <row r="4039" ht="15.95" hidden="1" customHeight="1" x14ac:dyDescent="0.2"/>
    <row r="4040" ht="15.95" hidden="1" customHeight="1" x14ac:dyDescent="0.2"/>
    <row r="4041" ht="15.95" hidden="1" customHeight="1" x14ac:dyDescent="0.2"/>
    <row r="4042" ht="15.95" hidden="1" customHeight="1" x14ac:dyDescent="0.2"/>
    <row r="4043" ht="15.95" hidden="1" customHeight="1" x14ac:dyDescent="0.2"/>
    <row r="4044" ht="15.95" hidden="1" customHeight="1" x14ac:dyDescent="0.2"/>
    <row r="4045" ht="15.95" hidden="1" customHeight="1" x14ac:dyDescent="0.2"/>
    <row r="4046" ht="15.95" hidden="1" customHeight="1" x14ac:dyDescent="0.2"/>
    <row r="4047" ht="15.95" hidden="1" customHeight="1" x14ac:dyDescent="0.2"/>
    <row r="4048" ht="15.95" hidden="1" customHeight="1" x14ac:dyDescent="0.2"/>
    <row r="4049" ht="15.95" hidden="1" customHeight="1" x14ac:dyDescent="0.2"/>
    <row r="4050" ht="15.95" hidden="1" customHeight="1" x14ac:dyDescent="0.2"/>
    <row r="4051" ht="15.95" hidden="1" customHeight="1" x14ac:dyDescent="0.2"/>
    <row r="4052" ht="15.95" hidden="1" customHeight="1" x14ac:dyDescent="0.2"/>
    <row r="4053" ht="15.95" hidden="1" customHeight="1" x14ac:dyDescent="0.2"/>
    <row r="4054" ht="15.95" hidden="1" customHeight="1" x14ac:dyDescent="0.2"/>
    <row r="4055" ht="15.95" hidden="1" customHeight="1" x14ac:dyDescent="0.2"/>
    <row r="4056" ht="15.95" hidden="1" customHeight="1" x14ac:dyDescent="0.2"/>
    <row r="4057" ht="15.95" hidden="1" customHeight="1" x14ac:dyDescent="0.2"/>
    <row r="4058" ht="15.95" hidden="1" customHeight="1" x14ac:dyDescent="0.2"/>
    <row r="4059" ht="15.95" hidden="1" customHeight="1" x14ac:dyDescent="0.2"/>
    <row r="4060" ht="15.95" hidden="1" customHeight="1" x14ac:dyDescent="0.2"/>
    <row r="4061" ht="15.95" hidden="1" customHeight="1" x14ac:dyDescent="0.2"/>
    <row r="4062" ht="15.95" hidden="1" customHeight="1" x14ac:dyDescent="0.2"/>
    <row r="4063" ht="15.95" hidden="1" customHeight="1" x14ac:dyDescent="0.2"/>
    <row r="4064" ht="15.95" hidden="1" customHeight="1" x14ac:dyDescent="0.2"/>
    <row r="4065" ht="15.95" hidden="1" customHeight="1" x14ac:dyDescent="0.2"/>
    <row r="4066" ht="15.95" hidden="1" customHeight="1" x14ac:dyDescent="0.2"/>
    <row r="4067" ht="15.95" hidden="1" customHeight="1" x14ac:dyDescent="0.2"/>
    <row r="4068" ht="15.95" hidden="1" customHeight="1" x14ac:dyDescent="0.2"/>
    <row r="4069" ht="15.95" hidden="1" customHeight="1" x14ac:dyDescent="0.2"/>
    <row r="4070" ht="15.95" hidden="1" customHeight="1" x14ac:dyDescent="0.2"/>
    <row r="4071" ht="15.95" hidden="1" customHeight="1" x14ac:dyDescent="0.2"/>
    <row r="4072" ht="15.95" hidden="1" customHeight="1" x14ac:dyDescent="0.2"/>
    <row r="4073" ht="15.95" hidden="1" customHeight="1" x14ac:dyDescent="0.2"/>
    <row r="4074" ht="15.95" hidden="1" customHeight="1" x14ac:dyDescent="0.2"/>
    <row r="4075" ht="15.95" hidden="1" customHeight="1" x14ac:dyDescent="0.2"/>
    <row r="4076" ht="15.95" hidden="1" customHeight="1" x14ac:dyDescent="0.2"/>
    <row r="4077" ht="15.95" hidden="1" customHeight="1" x14ac:dyDescent="0.2"/>
    <row r="4078" ht="15.95" hidden="1" customHeight="1" x14ac:dyDescent="0.2"/>
    <row r="4079" ht="15.95" hidden="1" customHeight="1" x14ac:dyDescent="0.2"/>
    <row r="4080" ht="15.95" hidden="1" customHeight="1" x14ac:dyDescent="0.2"/>
    <row r="4081" ht="15.95" hidden="1" customHeight="1" x14ac:dyDescent="0.2"/>
    <row r="4082" ht="15.95" hidden="1" customHeight="1" x14ac:dyDescent="0.2"/>
    <row r="4083" ht="15.95" hidden="1" customHeight="1" x14ac:dyDescent="0.2"/>
    <row r="4084" ht="15.95" hidden="1" customHeight="1" x14ac:dyDescent="0.2"/>
    <row r="4085" ht="15.95" hidden="1" customHeight="1" x14ac:dyDescent="0.2"/>
    <row r="4086" ht="15.95" hidden="1" customHeight="1" x14ac:dyDescent="0.2"/>
    <row r="4087" ht="15.95" hidden="1" customHeight="1" x14ac:dyDescent="0.2"/>
    <row r="4088" ht="15.95" hidden="1" customHeight="1" x14ac:dyDescent="0.2"/>
    <row r="4089" ht="15.95" hidden="1" customHeight="1" x14ac:dyDescent="0.2"/>
    <row r="4090" ht="15.95" hidden="1" customHeight="1" x14ac:dyDescent="0.2"/>
    <row r="4091" ht="15.95" hidden="1" customHeight="1" x14ac:dyDescent="0.2"/>
    <row r="4092" ht="15.95" hidden="1" customHeight="1" x14ac:dyDescent="0.2"/>
    <row r="4093" ht="15.95" hidden="1" customHeight="1" x14ac:dyDescent="0.2"/>
    <row r="4094" ht="15.95" hidden="1" customHeight="1" x14ac:dyDescent="0.2"/>
    <row r="4095" ht="15.95" hidden="1" customHeight="1" x14ac:dyDescent="0.2"/>
    <row r="4096" ht="15.95" hidden="1" customHeight="1" x14ac:dyDescent="0.2"/>
    <row r="4097" ht="15.95" hidden="1" customHeight="1" x14ac:dyDescent="0.2"/>
    <row r="4098" ht="15.95" hidden="1" customHeight="1" x14ac:dyDescent="0.2"/>
    <row r="4099" ht="15.95" hidden="1" customHeight="1" x14ac:dyDescent="0.2"/>
    <row r="4100" ht="15.95" hidden="1" customHeight="1" x14ac:dyDescent="0.2"/>
    <row r="4101" ht="15.95" hidden="1" customHeight="1" x14ac:dyDescent="0.2"/>
    <row r="4102" ht="15.95" hidden="1" customHeight="1" x14ac:dyDescent="0.2"/>
    <row r="4103" ht="15.95" hidden="1" customHeight="1" x14ac:dyDescent="0.2"/>
    <row r="4104" ht="15.95" hidden="1" customHeight="1" x14ac:dyDescent="0.2"/>
    <row r="4105" ht="15.95" hidden="1" customHeight="1" x14ac:dyDescent="0.2"/>
    <row r="4106" ht="15.95" hidden="1" customHeight="1" x14ac:dyDescent="0.2"/>
    <row r="4107" ht="15.95" hidden="1" customHeight="1" x14ac:dyDescent="0.2"/>
    <row r="4108" ht="15.95" hidden="1" customHeight="1" x14ac:dyDescent="0.2"/>
    <row r="4109" ht="15.95" hidden="1" customHeight="1" x14ac:dyDescent="0.2"/>
    <row r="4110" ht="15.95" hidden="1" customHeight="1" x14ac:dyDescent="0.2"/>
    <row r="4111" ht="15.95" hidden="1" customHeight="1" x14ac:dyDescent="0.2"/>
    <row r="4112" ht="15.95" hidden="1" customHeight="1" x14ac:dyDescent="0.2"/>
    <row r="4113" ht="15.95" hidden="1" customHeight="1" x14ac:dyDescent="0.2"/>
    <row r="4114" ht="15.95" hidden="1" customHeight="1" x14ac:dyDescent="0.2"/>
    <row r="4115" ht="15.95" hidden="1" customHeight="1" x14ac:dyDescent="0.2"/>
    <row r="4116" ht="15.95" hidden="1" customHeight="1" x14ac:dyDescent="0.2"/>
    <row r="4117" ht="15.95" hidden="1" customHeight="1" x14ac:dyDescent="0.2"/>
    <row r="4118" ht="15.95" hidden="1" customHeight="1" x14ac:dyDescent="0.2"/>
    <row r="4119" ht="15.95" hidden="1" customHeight="1" x14ac:dyDescent="0.2"/>
    <row r="4120" ht="15.95" hidden="1" customHeight="1" x14ac:dyDescent="0.2"/>
    <row r="4121" ht="15.95" hidden="1" customHeight="1" x14ac:dyDescent="0.2"/>
    <row r="4122" ht="15.95" hidden="1" customHeight="1" x14ac:dyDescent="0.2"/>
    <row r="4123" ht="15.95" hidden="1" customHeight="1" x14ac:dyDescent="0.2"/>
    <row r="4124" ht="15.95" hidden="1" customHeight="1" x14ac:dyDescent="0.2"/>
    <row r="4125" ht="15.95" hidden="1" customHeight="1" x14ac:dyDescent="0.2"/>
    <row r="4126" ht="15.95" hidden="1" customHeight="1" x14ac:dyDescent="0.2"/>
    <row r="4127" ht="15.95" hidden="1" customHeight="1" x14ac:dyDescent="0.2"/>
    <row r="4128" ht="15.95" hidden="1" customHeight="1" x14ac:dyDescent="0.2"/>
    <row r="4129" ht="15.95" hidden="1" customHeight="1" x14ac:dyDescent="0.2"/>
    <row r="4130" ht="15.95" hidden="1" customHeight="1" x14ac:dyDescent="0.2"/>
    <row r="4131" ht="15.95" hidden="1" customHeight="1" x14ac:dyDescent="0.2"/>
    <row r="4132" ht="15.95" hidden="1" customHeight="1" x14ac:dyDescent="0.2"/>
    <row r="4133" ht="15.95" hidden="1" customHeight="1" x14ac:dyDescent="0.2"/>
    <row r="4134" ht="15.95" hidden="1" customHeight="1" x14ac:dyDescent="0.2"/>
    <row r="4135" ht="15.95" hidden="1" customHeight="1" x14ac:dyDescent="0.2"/>
    <row r="4136" ht="15.95" hidden="1" customHeight="1" x14ac:dyDescent="0.2"/>
    <row r="4137" ht="15.95" hidden="1" customHeight="1" x14ac:dyDescent="0.2"/>
    <row r="4138" ht="15.95" hidden="1" customHeight="1" x14ac:dyDescent="0.2"/>
    <row r="4139" ht="15.95" hidden="1" customHeight="1" x14ac:dyDescent="0.2"/>
    <row r="4140" ht="15.95" hidden="1" customHeight="1" x14ac:dyDescent="0.2"/>
    <row r="4141" ht="15.95" hidden="1" customHeight="1" x14ac:dyDescent="0.2"/>
    <row r="4142" ht="15.95" hidden="1" customHeight="1" x14ac:dyDescent="0.2"/>
    <row r="4143" ht="15.95" hidden="1" customHeight="1" x14ac:dyDescent="0.2"/>
    <row r="4144" ht="15.95" hidden="1" customHeight="1" x14ac:dyDescent="0.2"/>
    <row r="4145" ht="15.95" hidden="1" customHeight="1" x14ac:dyDescent="0.2"/>
    <row r="4146" ht="15.95" hidden="1" customHeight="1" x14ac:dyDescent="0.2"/>
    <row r="4147" ht="15.95" hidden="1" customHeight="1" x14ac:dyDescent="0.2"/>
    <row r="4148" ht="15.95" hidden="1" customHeight="1" x14ac:dyDescent="0.2"/>
    <row r="4149" ht="15.95" hidden="1" customHeight="1" x14ac:dyDescent="0.2"/>
    <row r="4150" ht="15.95" hidden="1" customHeight="1" x14ac:dyDescent="0.2"/>
    <row r="4151" ht="15.95" hidden="1" customHeight="1" x14ac:dyDescent="0.2"/>
    <row r="4152" ht="15.95" hidden="1" customHeight="1" x14ac:dyDescent="0.2"/>
    <row r="4153" ht="15.95" hidden="1" customHeight="1" x14ac:dyDescent="0.2"/>
    <row r="4154" ht="15.95" hidden="1" customHeight="1" x14ac:dyDescent="0.2"/>
    <row r="4155" ht="15.95" hidden="1" customHeight="1" x14ac:dyDescent="0.2"/>
    <row r="4156" ht="15.95" hidden="1" customHeight="1" x14ac:dyDescent="0.2"/>
    <row r="4157" ht="15.95" hidden="1" customHeight="1" x14ac:dyDescent="0.2"/>
    <row r="4158" ht="15.95" hidden="1" customHeight="1" x14ac:dyDescent="0.2"/>
    <row r="4159" ht="15.95" hidden="1" customHeight="1" x14ac:dyDescent="0.2"/>
    <row r="4160" ht="15.95" hidden="1" customHeight="1" x14ac:dyDescent="0.2"/>
    <row r="4161" ht="15.95" hidden="1" customHeight="1" x14ac:dyDescent="0.2"/>
    <row r="4162" ht="15.95" hidden="1" customHeight="1" x14ac:dyDescent="0.2"/>
    <row r="4163" ht="15.95" hidden="1" customHeight="1" x14ac:dyDescent="0.2"/>
    <row r="4164" ht="15.95" hidden="1" customHeight="1" x14ac:dyDescent="0.2"/>
    <row r="4165" ht="15.95" hidden="1" customHeight="1" x14ac:dyDescent="0.2"/>
    <row r="4166" ht="15.95" hidden="1" customHeight="1" x14ac:dyDescent="0.2"/>
    <row r="4167" ht="15.95" hidden="1" customHeight="1" x14ac:dyDescent="0.2"/>
    <row r="4168" ht="15.95" hidden="1" customHeight="1" x14ac:dyDescent="0.2"/>
    <row r="4169" ht="15.95" hidden="1" customHeight="1" x14ac:dyDescent="0.2"/>
    <row r="4170" ht="15.95" hidden="1" customHeight="1" x14ac:dyDescent="0.2"/>
    <row r="4171" ht="15.95" hidden="1" customHeight="1" x14ac:dyDescent="0.2"/>
    <row r="4172" ht="15.95" hidden="1" customHeight="1" x14ac:dyDescent="0.2"/>
    <row r="4173" ht="15.95" hidden="1" customHeight="1" x14ac:dyDescent="0.2"/>
    <row r="4174" ht="15.95" hidden="1" customHeight="1" x14ac:dyDescent="0.2"/>
    <row r="4175" ht="15.95" hidden="1" customHeight="1" x14ac:dyDescent="0.2"/>
    <row r="4176" ht="15.95" hidden="1" customHeight="1" x14ac:dyDescent="0.2"/>
    <row r="4177" ht="15.95" hidden="1" customHeight="1" x14ac:dyDescent="0.2"/>
    <row r="4178" ht="15.95" hidden="1" customHeight="1" x14ac:dyDescent="0.2"/>
    <row r="4179" ht="15.95" hidden="1" customHeight="1" x14ac:dyDescent="0.2"/>
    <row r="4180" ht="15.95" hidden="1" customHeight="1" x14ac:dyDescent="0.2"/>
    <row r="4181" ht="15.95" hidden="1" customHeight="1" x14ac:dyDescent="0.2"/>
    <row r="4182" ht="15.95" hidden="1" customHeight="1" x14ac:dyDescent="0.2"/>
    <row r="4183" ht="15.95" hidden="1" customHeight="1" x14ac:dyDescent="0.2"/>
    <row r="4184" ht="15.95" hidden="1" customHeight="1" x14ac:dyDescent="0.2"/>
    <row r="4185" ht="15.95" hidden="1" customHeight="1" x14ac:dyDescent="0.2"/>
    <row r="4186" ht="15.95" hidden="1" customHeight="1" x14ac:dyDescent="0.2"/>
    <row r="4187" ht="15.95" hidden="1" customHeight="1" x14ac:dyDescent="0.2"/>
    <row r="4188" ht="15.95" hidden="1" customHeight="1" x14ac:dyDescent="0.2"/>
    <row r="4189" ht="15.95" hidden="1" customHeight="1" x14ac:dyDescent="0.2"/>
    <row r="4190" ht="15.95" hidden="1" customHeight="1" x14ac:dyDescent="0.2"/>
    <row r="4191" ht="15.95" hidden="1" customHeight="1" x14ac:dyDescent="0.2"/>
    <row r="4192" ht="15.95" hidden="1" customHeight="1" x14ac:dyDescent="0.2"/>
    <row r="4193" ht="15.95" hidden="1" customHeight="1" x14ac:dyDescent="0.2"/>
    <row r="4194" ht="15.95" hidden="1" customHeight="1" x14ac:dyDescent="0.2"/>
    <row r="4195" ht="15.95" hidden="1" customHeight="1" x14ac:dyDescent="0.2"/>
    <row r="4196" ht="15.95" hidden="1" customHeight="1" x14ac:dyDescent="0.2"/>
    <row r="4197" ht="15.95" hidden="1" customHeight="1" x14ac:dyDescent="0.2"/>
    <row r="4198" ht="15.95" hidden="1" customHeight="1" x14ac:dyDescent="0.2"/>
    <row r="4199" ht="15.95" hidden="1" customHeight="1" x14ac:dyDescent="0.2"/>
    <row r="4200" ht="15.95" hidden="1" customHeight="1" x14ac:dyDescent="0.2"/>
    <row r="4201" ht="15.95" hidden="1" customHeight="1" x14ac:dyDescent="0.2"/>
    <row r="4202" ht="15.95" hidden="1" customHeight="1" x14ac:dyDescent="0.2"/>
    <row r="4203" ht="15.95" hidden="1" customHeight="1" x14ac:dyDescent="0.2"/>
    <row r="4204" ht="15.95" hidden="1" customHeight="1" x14ac:dyDescent="0.2"/>
    <row r="4205" ht="15.95" hidden="1" customHeight="1" x14ac:dyDescent="0.2"/>
    <row r="4206" ht="15.95" hidden="1" customHeight="1" x14ac:dyDescent="0.2"/>
    <row r="4207" ht="15.95" hidden="1" customHeight="1" x14ac:dyDescent="0.2"/>
    <row r="4208" ht="15.95" hidden="1" customHeight="1" x14ac:dyDescent="0.2"/>
    <row r="4209" ht="15.95" hidden="1" customHeight="1" x14ac:dyDescent="0.2"/>
    <row r="4210" ht="15.95" hidden="1" customHeight="1" x14ac:dyDescent="0.2"/>
    <row r="4211" ht="15.95" hidden="1" customHeight="1" x14ac:dyDescent="0.2"/>
    <row r="4212" ht="15.95" hidden="1" customHeight="1" x14ac:dyDescent="0.2"/>
    <row r="4213" ht="15.95" hidden="1" customHeight="1" x14ac:dyDescent="0.2"/>
    <row r="4214" ht="15.95" hidden="1" customHeight="1" x14ac:dyDescent="0.2"/>
    <row r="4215" ht="15.95" hidden="1" customHeight="1" x14ac:dyDescent="0.2"/>
    <row r="4216" ht="15.95" hidden="1" customHeight="1" x14ac:dyDescent="0.2"/>
    <row r="4217" ht="15.95" hidden="1" customHeight="1" x14ac:dyDescent="0.2"/>
    <row r="4218" ht="15.95" hidden="1" customHeight="1" x14ac:dyDescent="0.2"/>
    <row r="4219" ht="15.95" hidden="1" customHeight="1" x14ac:dyDescent="0.2"/>
    <row r="4220" ht="15.95" hidden="1" customHeight="1" x14ac:dyDescent="0.2"/>
    <row r="4221" ht="15.95" hidden="1" customHeight="1" x14ac:dyDescent="0.2"/>
    <row r="4222" ht="15.95" hidden="1" customHeight="1" x14ac:dyDescent="0.2"/>
    <row r="4223" ht="15.95" hidden="1" customHeight="1" x14ac:dyDescent="0.2"/>
    <row r="4224" ht="15.95" hidden="1" customHeight="1" x14ac:dyDescent="0.2"/>
    <row r="4225" ht="15.95" hidden="1" customHeight="1" x14ac:dyDescent="0.2"/>
    <row r="4226" ht="15.95" hidden="1" customHeight="1" x14ac:dyDescent="0.2"/>
    <row r="4227" ht="15.95" hidden="1" customHeight="1" x14ac:dyDescent="0.2"/>
    <row r="4228" ht="15.95" hidden="1" customHeight="1" x14ac:dyDescent="0.2"/>
    <row r="4229" ht="15.95" hidden="1" customHeight="1" x14ac:dyDescent="0.2"/>
    <row r="4230" ht="15.95" hidden="1" customHeight="1" x14ac:dyDescent="0.2"/>
    <row r="4231" ht="15.95" hidden="1" customHeight="1" x14ac:dyDescent="0.2"/>
    <row r="4232" ht="15.95" hidden="1" customHeight="1" x14ac:dyDescent="0.2"/>
    <row r="4233" ht="15.95" hidden="1" customHeight="1" x14ac:dyDescent="0.2"/>
    <row r="4234" ht="15.95" hidden="1" customHeight="1" x14ac:dyDescent="0.2"/>
    <row r="4235" ht="15.95" hidden="1" customHeight="1" x14ac:dyDescent="0.2"/>
    <row r="4236" ht="15.95" hidden="1" customHeight="1" x14ac:dyDescent="0.2"/>
    <row r="4237" ht="15.95" hidden="1" customHeight="1" x14ac:dyDescent="0.2"/>
    <row r="4238" ht="15.95" hidden="1" customHeight="1" x14ac:dyDescent="0.2"/>
    <row r="4239" ht="15.95" hidden="1" customHeight="1" x14ac:dyDescent="0.2"/>
    <row r="4240" ht="15.95" hidden="1" customHeight="1" x14ac:dyDescent="0.2"/>
    <row r="4241" ht="15.95" hidden="1" customHeight="1" x14ac:dyDescent="0.2"/>
    <row r="4242" ht="15.95" hidden="1" customHeight="1" x14ac:dyDescent="0.2"/>
    <row r="4243" ht="15.95" hidden="1" customHeight="1" x14ac:dyDescent="0.2"/>
    <row r="4244" ht="15.95" hidden="1" customHeight="1" x14ac:dyDescent="0.2"/>
    <row r="4245" ht="15.95" hidden="1" customHeight="1" x14ac:dyDescent="0.2"/>
    <row r="4246" ht="15.95" hidden="1" customHeight="1" x14ac:dyDescent="0.2"/>
    <row r="4247" ht="15.95" hidden="1" customHeight="1" x14ac:dyDescent="0.2"/>
    <row r="4248" ht="15.95" hidden="1" customHeight="1" x14ac:dyDescent="0.2"/>
    <row r="4249" ht="15.95" hidden="1" customHeight="1" x14ac:dyDescent="0.2"/>
    <row r="4250" ht="15.95" hidden="1" customHeight="1" x14ac:dyDescent="0.2"/>
    <row r="4251" ht="15.95" hidden="1" customHeight="1" x14ac:dyDescent="0.2"/>
    <row r="4252" ht="15.95" hidden="1" customHeight="1" x14ac:dyDescent="0.2"/>
    <row r="4253" ht="15.95" hidden="1" customHeight="1" x14ac:dyDescent="0.2"/>
    <row r="4254" ht="15.95" hidden="1" customHeight="1" x14ac:dyDescent="0.2"/>
    <row r="4255" ht="15.95" hidden="1" customHeight="1" x14ac:dyDescent="0.2"/>
    <row r="4256" ht="15.95" hidden="1" customHeight="1" x14ac:dyDescent="0.2"/>
    <row r="4257" ht="15.95" hidden="1" customHeight="1" x14ac:dyDescent="0.2"/>
    <row r="4258" ht="15.95" hidden="1" customHeight="1" x14ac:dyDescent="0.2"/>
    <row r="4259" ht="15.95" hidden="1" customHeight="1" x14ac:dyDescent="0.2"/>
    <row r="4260" ht="15.95" hidden="1" customHeight="1" x14ac:dyDescent="0.2"/>
    <row r="4261" ht="15.95" hidden="1" customHeight="1" x14ac:dyDescent="0.2"/>
    <row r="4262" ht="15.95" hidden="1" customHeight="1" x14ac:dyDescent="0.2"/>
    <row r="4263" ht="15.95" hidden="1" customHeight="1" x14ac:dyDescent="0.2"/>
    <row r="4264" ht="15.95" hidden="1" customHeight="1" x14ac:dyDescent="0.2"/>
    <row r="4265" ht="15.95" hidden="1" customHeight="1" x14ac:dyDescent="0.2"/>
    <row r="4266" ht="15.95" hidden="1" customHeight="1" x14ac:dyDescent="0.2"/>
    <row r="4267" ht="15.95" hidden="1" customHeight="1" x14ac:dyDescent="0.2"/>
    <row r="4268" ht="15.95" hidden="1" customHeight="1" x14ac:dyDescent="0.2"/>
    <row r="4269" ht="15.95" hidden="1" customHeight="1" x14ac:dyDescent="0.2"/>
    <row r="4270" ht="15.95" hidden="1" customHeight="1" x14ac:dyDescent="0.2"/>
    <row r="4271" ht="15.95" hidden="1" customHeight="1" x14ac:dyDescent="0.2"/>
    <row r="4272" ht="15.95" hidden="1" customHeight="1" x14ac:dyDescent="0.2"/>
    <row r="4273" ht="15.95" hidden="1" customHeight="1" x14ac:dyDescent="0.2"/>
    <row r="4274" ht="15.95" hidden="1" customHeight="1" x14ac:dyDescent="0.2"/>
    <row r="4275" ht="15.95" hidden="1" customHeight="1" x14ac:dyDescent="0.2"/>
    <row r="4276" ht="15.95" hidden="1" customHeight="1" x14ac:dyDescent="0.2"/>
    <row r="4277" ht="15.95" hidden="1" customHeight="1" x14ac:dyDescent="0.2"/>
    <row r="4278" ht="15.95" hidden="1" customHeight="1" x14ac:dyDescent="0.2"/>
    <row r="4279" ht="15.95" hidden="1" customHeight="1" x14ac:dyDescent="0.2"/>
    <row r="4280" ht="15.95" hidden="1" customHeight="1" x14ac:dyDescent="0.2"/>
    <row r="4281" ht="15.95" hidden="1" customHeight="1" x14ac:dyDescent="0.2"/>
    <row r="4282" ht="15.95" hidden="1" customHeight="1" x14ac:dyDescent="0.2"/>
    <row r="4283" ht="15.95" hidden="1" customHeight="1" x14ac:dyDescent="0.2"/>
    <row r="4284" ht="15.95" hidden="1" customHeight="1" x14ac:dyDescent="0.2"/>
    <row r="4285" ht="15.95" hidden="1" customHeight="1" x14ac:dyDescent="0.2"/>
    <row r="4286" ht="15.95" hidden="1" customHeight="1" x14ac:dyDescent="0.2"/>
    <row r="4287" ht="15.95" hidden="1" customHeight="1" x14ac:dyDescent="0.2"/>
    <row r="4288" ht="15.95" hidden="1" customHeight="1" x14ac:dyDescent="0.2"/>
    <row r="4289" ht="15.95" hidden="1" customHeight="1" x14ac:dyDescent="0.2"/>
    <row r="4290" ht="15.95" hidden="1" customHeight="1" x14ac:dyDescent="0.2"/>
    <row r="4291" ht="15.95" hidden="1" customHeight="1" x14ac:dyDescent="0.2"/>
    <row r="4292" ht="15.95" hidden="1" customHeight="1" x14ac:dyDescent="0.2"/>
    <row r="4293" ht="15.95" hidden="1" customHeight="1" x14ac:dyDescent="0.2"/>
    <row r="4294" ht="15.95" hidden="1" customHeight="1" x14ac:dyDescent="0.2"/>
    <row r="4295" ht="15.95" hidden="1" customHeight="1" x14ac:dyDescent="0.2"/>
    <row r="4296" ht="15.95" hidden="1" customHeight="1" x14ac:dyDescent="0.2"/>
    <row r="4297" ht="15.95" hidden="1" customHeight="1" x14ac:dyDescent="0.2"/>
    <row r="4298" ht="15.95" hidden="1" customHeight="1" x14ac:dyDescent="0.2"/>
    <row r="4299" ht="15.95" hidden="1" customHeight="1" x14ac:dyDescent="0.2"/>
    <row r="4300" ht="15.95" hidden="1" customHeight="1" x14ac:dyDescent="0.2"/>
    <row r="4301" ht="15.95" hidden="1" customHeight="1" x14ac:dyDescent="0.2"/>
    <row r="4302" ht="15.95" hidden="1" customHeight="1" x14ac:dyDescent="0.2"/>
    <row r="4303" ht="15.95" hidden="1" customHeight="1" x14ac:dyDescent="0.2"/>
    <row r="4304" ht="15.95" hidden="1" customHeight="1" x14ac:dyDescent="0.2"/>
    <row r="4305" ht="15.95" hidden="1" customHeight="1" x14ac:dyDescent="0.2"/>
    <row r="4306" ht="15.95" hidden="1" customHeight="1" x14ac:dyDescent="0.2"/>
    <row r="4307" ht="15.95" hidden="1" customHeight="1" x14ac:dyDescent="0.2"/>
    <row r="4308" ht="15.95" hidden="1" customHeight="1" x14ac:dyDescent="0.2"/>
    <row r="4309" ht="15.95" hidden="1" customHeight="1" x14ac:dyDescent="0.2"/>
    <row r="4310" ht="15.95" hidden="1" customHeight="1" x14ac:dyDescent="0.2"/>
    <row r="4311" ht="15.95" hidden="1" customHeight="1" x14ac:dyDescent="0.2"/>
    <row r="4312" ht="15.95" hidden="1" customHeight="1" x14ac:dyDescent="0.2"/>
    <row r="4313" ht="15.95" hidden="1" customHeight="1" x14ac:dyDescent="0.2"/>
    <row r="4314" ht="15.95" hidden="1" customHeight="1" x14ac:dyDescent="0.2"/>
    <row r="4315" ht="15.95" hidden="1" customHeight="1" x14ac:dyDescent="0.2"/>
    <row r="4316" ht="15.95" hidden="1" customHeight="1" x14ac:dyDescent="0.2"/>
    <row r="4317" ht="15.95" hidden="1" customHeight="1" x14ac:dyDescent="0.2"/>
    <row r="4318" ht="15.95" hidden="1" customHeight="1" x14ac:dyDescent="0.2"/>
    <row r="4319" ht="15.95" hidden="1" customHeight="1" x14ac:dyDescent="0.2"/>
    <row r="4320" ht="15.95" hidden="1" customHeight="1" x14ac:dyDescent="0.2"/>
    <row r="4321" ht="15.95" hidden="1" customHeight="1" x14ac:dyDescent="0.2"/>
    <row r="4322" ht="15.95" hidden="1" customHeight="1" x14ac:dyDescent="0.2"/>
    <row r="4323" ht="15.95" hidden="1" customHeight="1" x14ac:dyDescent="0.2"/>
    <row r="4324" ht="15.95" hidden="1" customHeight="1" x14ac:dyDescent="0.2"/>
    <row r="4325" ht="15.95" hidden="1" customHeight="1" x14ac:dyDescent="0.2"/>
    <row r="4326" ht="15.95" hidden="1" customHeight="1" x14ac:dyDescent="0.2"/>
    <row r="4327" ht="15.95" hidden="1" customHeight="1" x14ac:dyDescent="0.2"/>
    <row r="4328" ht="15.95" hidden="1" customHeight="1" x14ac:dyDescent="0.2"/>
    <row r="4329" ht="15.95" hidden="1" customHeight="1" x14ac:dyDescent="0.2"/>
    <row r="4330" ht="15.95" hidden="1" customHeight="1" x14ac:dyDescent="0.2"/>
    <row r="4331" ht="15.95" hidden="1" customHeight="1" x14ac:dyDescent="0.2"/>
    <row r="4332" ht="15.95" hidden="1" customHeight="1" x14ac:dyDescent="0.2"/>
    <row r="4333" ht="15.95" hidden="1" customHeight="1" x14ac:dyDescent="0.2"/>
    <row r="4334" ht="15.95" hidden="1" customHeight="1" x14ac:dyDescent="0.2"/>
    <row r="4335" ht="15.95" hidden="1" customHeight="1" x14ac:dyDescent="0.2"/>
    <row r="4336" ht="15.95" hidden="1" customHeight="1" x14ac:dyDescent="0.2"/>
    <row r="4337" ht="15.95" hidden="1" customHeight="1" x14ac:dyDescent="0.2"/>
    <row r="4338" ht="15.95" hidden="1" customHeight="1" x14ac:dyDescent="0.2"/>
    <row r="4339" ht="15.95" hidden="1" customHeight="1" x14ac:dyDescent="0.2"/>
    <row r="4340" ht="15.95" hidden="1" customHeight="1" x14ac:dyDescent="0.2"/>
    <row r="4341" ht="15.95" hidden="1" customHeight="1" x14ac:dyDescent="0.2"/>
    <row r="4342" ht="15.95" hidden="1" customHeight="1" x14ac:dyDescent="0.2"/>
    <row r="4343" ht="15.95" hidden="1" customHeight="1" x14ac:dyDescent="0.2"/>
    <row r="4344" ht="15.95" hidden="1" customHeight="1" x14ac:dyDescent="0.2"/>
    <row r="4345" ht="15.95" hidden="1" customHeight="1" x14ac:dyDescent="0.2"/>
    <row r="4346" ht="15.95" hidden="1" customHeight="1" x14ac:dyDescent="0.2"/>
    <row r="4347" ht="15.95" hidden="1" customHeight="1" x14ac:dyDescent="0.2"/>
    <row r="4348" ht="15.95" hidden="1" customHeight="1" x14ac:dyDescent="0.2"/>
    <row r="4349" ht="15.95" hidden="1" customHeight="1" x14ac:dyDescent="0.2"/>
    <row r="4350" ht="15.95" hidden="1" customHeight="1" x14ac:dyDescent="0.2"/>
    <row r="4351" ht="15.95" hidden="1" customHeight="1" x14ac:dyDescent="0.2"/>
    <row r="4352" ht="15.95" hidden="1" customHeight="1" x14ac:dyDescent="0.2"/>
    <row r="4353" ht="15.95" hidden="1" customHeight="1" x14ac:dyDescent="0.2"/>
    <row r="4354" ht="15.95" hidden="1" customHeight="1" x14ac:dyDescent="0.2"/>
    <row r="4355" ht="15.95" hidden="1" customHeight="1" x14ac:dyDescent="0.2"/>
    <row r="4356" ht="15.95" hidden="1" customHeight="1" x14ac:dyDescent="0.2"/>
    <row r="4357" ht="15.95" hidden="1" customHeight="1" x14ac:dyDescent="0.2"/>
    <row r="4358" ht="15.95" hidden="1" customHeight="1" x14ac:dyDescent="0.2"/>
    <row r="4359" ht="15.95" hidden="1" customHeight="1" x14ac:dyDescent="0.2"/>
    <row r="4360" ht="15.95" hidden="1" customHeight="1" x14ac:dyDescent="0.2"/>
    <row r="4361" ht="15.95" hidden="1" customHeight="1" x14ac:dyDescent="0.2"/>
    <row r="4362" ht="15.95" hidden="1" customHeight="1" x14ac:dyDescent="0.2"/>
    <row r="4363" ht="15.95" hidden="1" customHeight="1" x14ac:dyDescent="0.2"/>
    <row r="4364" ht="15.95" hidden="1" customHeight="1" x14ac:dyDescent="0.2"/>
    <row r="4365" ht="15.95" hidden="1" customHeight="1" x14ac:dyDescent="0.2"/>
    <row r="4366" ht="15.95" hidden="1" customHeight="1" x14ac:dyDescent="0.2"/>
    <row r="4367" ht="15.95" hidden="1" customHeight="1" x14ac:dyDescent="0.2"/>
    <row r="4368" ht="15.95" hidden="1" customHeight="1" x14ac:dyDescent="0.2"/>
    <row r="4369" ht="15.95" hidden="1" customHeight="1" x14ac:dyDescent="0.2"/>
    <row r="4370" ht="15.95" hidden="1" customHeight="1" x14ac:dyDescent="0.2"/>
    <row r="4371" ht="15.95" hidden="1" customHeight="1" x14ac:dyDescent="0.2"/>
    <row r="4372" ht="15.95" hidden="1" customHeight="1" x14ac:dyDescent="0.2"/>
    <row r="4373" ht="15.95" hidden="1" customHeight="1" x14ac:dyDescent="0.2"/>
    <row r="4374" ht="15.95" hidden="1" customHeight="1" x14ac:dyDescent="0.2"/>
    <row r="4375" ht="15.95" hidden="1" customHeight="1" x14ac:dyDescent="0.2"/>
    <row r="4376" ht="15.95" hidden="1" customHeight="1" x14ac:dyDescent="0.2"/>
    <row r="4377" ht="15.95" hidden="1" customHeight="1" x14ac:dyDescent="0.2"/>
    <row r="4378" ht="15.95" hidden="1" customHeight="1" x14ac:dyDescent="0.2"/>
    <row r="4379" ht="15.95" hidden="1" customHeight="1" x14ac:dyDescent="0.2"/>
    <row r="4380" ht="15.95" hidden="1" customHeight="1" x14ac:dyDescent="0.2"/>
    <row r="4381" ht="15.95" hidden="1" customHeight="1" x14ac:dyDescent="0.2"/>
    <row r="4382" ht="15.95" hidden="1" customHeight="1" x14ac:dyDescent="0.2"/>
    <row r="4383" ht="15.95" hidden="1" customHeight="1" x14ac:dyDescent="0.2"/>
    <row r="4384" ht="15.95" hidden="1" customHeight="1" x14ac:dyDescent="0.2"/>
    <row r="4385" ht="15.95" hidden="1" customHeight="1" x14ac:dyDescent="0.2"/>
    <row r="4386" ht="15.95" hidden="1" customHeight="1" x14ac:dyDescent="0.2"/>
    <row r="4387" ht="15.95" hidden="1" customHeight="1" x14ac:dyDescent="0.2"/>
    <row r="4388" ht="15.95" hidden="1" customHeight="1" x14ac:dyDescent="0.2"/>
    <row r="4389" ht="15.95" hidden="1" customHeight="1" x14ac:dyDescent="0.2"/>
    <row r="4390" ht="15.95" hidden="1" customHeight="1" x14ac:dyDescent="0.2"/>
    <row r="4391" ht="15.95" hidden="1" customHeight="1" x14ac:dyDescent="0.2"/>
    <row r="4392" ht="15.95" hidden="1" customHeight="1" x14ac:dyDescent="0.2"/>
    <row r="4393" ht="15.95" hidden="1" customHeight="1" x14ac:dyDescent="0.2"/>
    <row r="4394" ht="15.95" hidden="1" customHeight="1" x14ac:dyDescent="0.2"/>
    <row r="4395" ht="15.95" hidden="1" customHeight="1" x14ac:dyDescent="0.2"/>
    <row r="4396" ht="15.95" hidden="1" customHeight="1" x14ac:dyDescent="0.2"/>
    <row r="4397" ht="15.95" hidden="1" customHeight="1" x14ac:dyDescent="0.2"/>
    <row r="4398" ht="15.95" hidden="1" customHeight="1" x14ac:dyDescent="0.2"/>
    <row r="4399" ht="15.95" hidden="1" customHeight="1" x14ac:dyDescent="0.2"/>
    <row r="4400" ht="15.95" hidden="1" customHeight="1" x14ac:dyDescent="0.2"/>
    <row r="4401" ht="15.95" hidden="1" customHeight="1" x14ac:dyDescent="0.2"/>
    <row r="4402" ht="15.95" hidden="1" customHeight="1" x14ac:dyDescent="0.2"/>
    <row r="4403" ht="15.95" hidden="1" customHeight="1" x14ac:dyDescent="0.2"/>
    <row r="4404" ht="15.95" hidden="1" customHeight="1" x14ac:dyDescent="0.2"/>
    <row r="4405" ht="15.95" hidden="1" customHeight="1" x14ac:dyDescent="0.2"/>
    <row r="4406" ht="15.95" hidden="1" customHeight="1" x14ac:dyDescent="0.2"/>
    <row r="4407" ht="15.95" hidden="1" customHeight="1" x14ac:dyDescent="0.2"/>
    <row r="4408" ht="15.95" hidden="1" customHeight="1" x14ac:dyDescent="0.2"/>
    <row r="4409" ht="15.95" hidden="1" customHeight="1" x14ac:dyDescent="0.2"/>
    <row r="4410" ht="15.95" hidden="1" customHeight="1" x14ac:dyDescent="0.2"/>
    <row r="4411" ht="15.95" hidden="1" customHeight="1" x14ac:dyDescent="0.2"/>
    <row r="4412" ht="15.95" hidden="1" customHeight="1" x14ac:dyDescent="0.2"/>
    <row r="4413" ht="15.95" hidden="1" customHeight="1" x14ac:dyDescent="0.2"/>
    <row r="4414" ht="15.95" hidden="1" customHeight="1" x14ac:dyDescent="0.2"/>
    <row r="4415" ht="15.95" hidden="1" customHeight="1" x14ac:dyDescent="0.2"/>
    <row r="4416" ht="15.95" hidden="1" customHeight="1" x14ac:dyDescent="0.2"/>
    <row r="4417" ht="15.95" hidden="1" customHeight="1" x14ac:dyDescent="0.2"/>
    <row r="4418" ht="15.95" hidden="1" customHeight="1" x14ac:dyDescent="0.2"/>
    <row r="4419" ht="15.95" hidden="1" customHeight="1" x14ac:dyDescent="0.2"/>
    <row r="4420" ht="15.95" hidden="1" customHeight="1" x14ac:dyDescent="0.2"/>
    <row r="4421" ht="15.95" hidden="1" customHeight="1" x14ac:dyDescent="0.2"/>
    <row r="4422" ht="15.95" hidden="1" customHeight="1" x14ac:dyDescent="0.2"/>
    <row r="4423" ht="15.95" hidden="1" customHeight="1" x14ac:dyDescent="0.2"/>
    <row r="4424" ht="15.95" hidden="1" customHeight="1" x14ac:dyDescent="0.2"/>
    <row r="4425" ht="15.95" hidden="1" customHeight="1" x14ac:dyDescent="0.2"/>
    <row r="4426" ht="15.95" hidden="1" customHeight="1" x14ac:dyDescent="0.2"/>
    <row r="4427" ht="15.95" hidden="1" customHeight="1" x14ac:dyDescent="0.2"/>
    <row r="4428" ht="15.95" hidden="1" customHeight="1" x14ac:dyDescent="0.2"/>
    <row r="4429" ht="15.95" hidden="1" customHeight="1" x14ac:dyDescent="0.2"/>
    <row r="4430" ht="15.95" hidden="1" customHeight="1" x14ac:dyDescent="0.2"/>
    <row r="4431" ht="15.95" hidden="1" customHeight="1" x14ac:dyDescent="0.2"/>
    <row r="4432" ht="15.95" hidden="1" customHeight="1" x14ac:dyDescent="0.2"/>
    <row r="4433" ht="15.95" hidden="1" customHeight="1" x14ac:dyDescent="0.2"/>
    <row r="4434" ht="15.95" hidden="1" customHeight="1" x14ac:dyDescent="0.2"/>
    <row r="4435" ht="15.95" hidden="1" customHeight="1" x14ac:dyDescent="0.2"/>
    <row r="4436" ht="15.95" hidden="1" customHeight="1" x14ac:dyDescent="0.2"/>
    <row r="4437" ht="15.95" hidden="1" customHeight="1" x14ac:dyDescent="0.2"/>
    <row r="4438" ht="15.95" hidden="1" customHeight="1" x14ac:dyDescent="0.2"/>
    <row r="4439" ht="15.95" hidden="1" customHeight="1" x14ac:dyDescent="0.2"/>
    <row r="4440" ht="15.95" hidden="1" customHeight="1" x14ac:dyDescent="0.2"/>
    <row r="4441" ht="15.95" hidden="1" customHeight="1" x14ac:dyDescent="0.2"/>
    <row r="4442" ht="15.95" hidden="1" customHeight="1" x14ac:dyDescent="0.2"/>
    <row r="4443" ht="15.95" hidden="1" customHeight="1" x14ac:dyDescent="0.2"/>
    <row r="4444" ht="15.95" hidden="1" customHeight="1" x14ac:dyDescent="0.2"/>
    <row r="4445" ht="15.95" hidden="1" customHeight="1" x14ac:dyDescent="0.2"/>
    <row r="4446" ht="15.95" hidden="1" customHeight="1" x14ac:dyDescent="0.2"/>
    <row r="4447" ht="15.95" hidden="1" customHeight="1" x14ac:dyDescent="0.2"/>
    <row r="4448" ht="15.95" hidden="1" customHeight="1" x14ac:dyDescent="0.2"/>
    <row r="4449" ht="15.95" hidden="1" customHeight="1" x14ac:dyDescent="0.2"/>
    <row r="4450" ht="15.95" hidden="1" customHeight="1" x14ac:dyDescent="0.2"/>
    <row r="4451" ht="15.95" hidden="1" customHeight="1" x14ac:dyDescent="0.2"/>
    <row r="4452" ht="15.95" hidden="1" customHeight="1" x14ac:dyDescent="0.2"/>
    <row r="4453" ht="15.95" hidden="1" customHeight="1" x14ac:dyDescent="0.2"/>
    <row r="4454" ht="15.95" hidden="1" customHeight="1" x14ac:dyDescent="0.2"/>
    <row r="4455" ht="15.95" hidden="1" customHeight="1" x14ac:dyDescent="0.2"/>
    <row r="4456" ht="15.95" hidden="1" customHeight="1" x14ac:dyDescent="0.2"/>
    <row r="4457" ht="15.95" hidden="1" customHeight="1" x14ac:dyDescent="0.2"/>
    <row r="4458" ht="15.95" hidden="1" customHeight="1" x14ac:dyDescent="0.2"/>
    <row r="4459" ht="15.95" hidden="1" customHeight="1" x14ac:dyDescent="0.2"/>
    <row r="4460" ht="15.95" hidden="1" customHeight="1" x14ac:dyDescent="0.2"/>
    <row r="4461" ht="15.95" hidden="1" customHeight="1" x14ac:dyDescent="0.2"/>
    <row r="4462" ht="15.95" hidden="1" customHeight="1" x14ac:dyDescent="0.2"/>
    <row r="4463" ht="15.95" hidden="1" customHeight="1" x14ac:dyDescent="0.2"/>
    <row r="4464" ht="15.95" hidden="1" customHeight="1" x14ac:dyDescent="0.2"/>
    <row r="4465" ht="15.95" hidden="1" customHeight="1" x14ac:dyDescent="0.2"/>
    <row r="4466" ht="15.95" hidden="1" customHeight="1" x14ac:dyDescent="0.2"/>
    <row r="4467" ht="15.95" hidden="1" customHeight="1" x14ac:dyDescent="0.2"/>
    <row r="4468" ht="15.95" hidden="1" customHeight="1" x14ac:dyDescent="0.2"/>
    <row r="4469" ht="15.95" hidden="1" customHeight="1" x14ac:dyDescent="0.2"/>
    <row r="4470" ht="15.95" hidden="1" customHeight="1" x14ac:dyDescent="0.2"/>
    <row r="4471" ht="15.95" hidden="1" customHeight="1" x14ac:dyDescent="0.2"/>
    <row r="4472" ht="15.95" hidden="1" customHeight="1" x14ac:dyDescent="0.2"/>
    <row r="4473" ht="15.95" hidden="1" customHeight="1" x14ac:dyDescent="0.2"/>
    <row r="4474" ht="15.95" hidden="1" customHeight="1" x14ac:dyDescent="0.2"/>
    <row r="4475" ht="15.95" hidden="1" customHeight="1" x14ac:dyDescent="0.2"/>
    <row r="4476" ht="15.95" hidden="1" customHeight="1" x14ac:dyDescent="0.2"/>
    <row r="4477" ht="15.95" hidden="1" customHeight="1" x14ac:dyDescent="0.2"/>
    <row r="4478" ht="15.95" hidden="1" customHeight="1" x14ac:dyDescent="0.2"/>
    <row r="4479" ht="15.95" hidden="1" customHeight="1" x14ac:dyDescent="0.2"/>
    <row r="4480" ht="15.95" hidden="1" customHeight="1" x14ac:dyDescent="0.2"/>
    <row r="1048575" ht="8.25" hidden="1" customHeight="1" x14ac:dyDescent="0.2"/>
    <row r="1048576" ht="13.5" hidden="1" customHeight="1" x14ac:dyDescent="0.2"/>
  </sheetData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C64176-8A72-4980-9A8B-5B843E1031A6}">
  <dimension ref="A1:G99"/>
  <sheetViews>
    <sheetView showGridLines="0" zoomScale="115" zoomScaleNormal="115" workbookViewId="0">
      <selection activeCell="D16" sqref="D16"/>
    </sheetView>
  </sheetViews>
  <sheetFormatPr defaultColWidth="0" defaultRowHeight="12.75" zeroHeight="1" x14ac:dyDescent="0.2"/>
  <cols>
    <col min="1" max="1" width="4.5703125" customWidth="1"/>
    <col min="2" max="2" width="10.7109375" customWidth="1"/>
    <col min="3" max="3" width="10.140625" customWidth="1"/>
    <col min="4" max="4" width="21.5703125" customWidth="1"/>
    <col min="5" max="5" width="21.42578125" customWidth="1"/>
    <col min="6" max="6" width="14.42578125" customWidth="1"/>
    <col min="7" max="7" width="9.5703125" customWidth="1"/>
    <col min="8" max="9" width="9.140625" hidden="1" customWidth="1"/>
    <col min="10" max="16384" width="9.140625" hidden="1"/>
  </cols>
  <sheetData>
    <row r="1" spans="2:6" ht="17.100000000000001" customHeight="1" x14ac:dyDescent="0.2"/>
    <row r="2" spans="2:6" ht="17.100000000000001" customHeight="1" x14ac:dyDescent="0.2"/>
    <row r="3" spans="2:6" ht="17.100000000000001" customHeight="1" x14ac:dyDescent="0.2"/>
    <row r="4" spans="2:6" ht="17.100000000000001" customHeight="1" x14ac:dyDescent="0.2"/>
    <row r="5" spans="2:6" ht="22.5" customHeight="1" x14ac:dyDescent="0.2">
      <c r="B5" s="96" t="s">
        <v>77</v>
      </c>
      <c r="C5" s="1"/>
      <c r="D5" s="1"/>
      <c r="E5" s="1"/>
      <c r="F5" s="1"/>
    </row>
    <row r="6" spans="2:6" ht="47.25" customHeight="1" x14ac:dyDescent="0.2">
      <c r="B6" s="98" t="s">
        <v>15</v>
      </c>
      <c r="C6" s="98" t="s">
        <v>16</v>
      </c>
      <c r="D6" s="98" t="s">
        <v>22</v>
      </c>
      <c r="E6" s="98" t="s">
        <v>21</v>
      </c>
      <c r="F6" s="98" t="s">
        <v>78</v>
      </c>
    </row>
    <row r="7" spans="2:6" x14ac:dyDescent="0.2">
      <c r="B7" s="74">
        <v>45443</v>
      </c>
      <c r="C7" s="97">
        <v>0.78</v>
      </c>
      <c r="D7" s="100">
        <v>6.1118860270120416E-2</v>
      </c>
      <c r="E7" s="100">
        <v>7.9254868755292127E-2</v>
      </c>
      <c r="F7" s="68">
        <v>152091</v>
      </c>
    </row>
    <row r="8" spans="2:6" x14ac:dyDescent="0.2">
      <c r="B8" s="74">
        <v>45471</v>
      </c>
      <c r="C8" s="97">
        <v>0.78</v>
      </c>
      <c r="D8" s="100">
        <v>6.1459832552160913E-2</v>
      </c>
      <c r="E8" s="100">
        <v>7.842480100544616E-2</v>
      </c>
      <c r="F8" s="68">
        <v>151001</v>
      </c>
    </row>
    <row r="9" spans="2:6" x14ac:dyDescent="0.2">
      <c r="B9" s="74">
        <v>45504</v>
      </c>
      <c r="C9" s="97">
        <v>1.5</v>
      </c>
      <c r="D9" s="100">
        <v>0.11825243865763142</v>
      </c>
      <c r="E9" s="100">
        <v>0.15383300572600631</v>
      </c>
      <c r="F9" s="68">
        <v>150149</v>
      </c>
    </row>
    <row r="10" spans="2:6" x14ac:dyDescent="0.2">
      <c r="B10" s="74">
        <v>45534</v>
      </c>
      <c r="C10" s="97">
        <v>0.78</v>
      </c>
      <c r="D10" s="100">
        <v>6.1430112309930979E-2</v>
      </c>
      <c r="E10" s="100">
        <v>8.2256788821513299E-2</v>
      </c>
      <c r="F10" s="68">
        <v>148830</v>
      </c>
    </row>
    <row r="11" spans="2:6" x14ac:dyDescent="0.2">
      <c r="B11" s="74">
        <v>45565</v>
      </c>
      <c r="C11" s="97">
        <v>0.78</v>
      </c>
      <c r="D11" s="100">
        <v>6.148949188926995E-2</v>
      </c>
      <c r="E11" s="100">
        <v>8.9646585576094243E-2</v>
      </c>
      <c r="F11" s="68">
        <v>148653</v>
      </c>
    </row>
    <row r="12" spans="2:6" x14ac:dyDescent="0.2">
      <c r="B12" s="74">
        <v>45596</v>
      </c>
      <c r="C12" s="97">
        <v>0.78</v>
      </c>
      <c r="D12" s="100">
        <v>6.1507254593397585E-2</v>
      </c>
      <c r="E12" s="100">
        <v>8.8210347752332482E-2</v>
      </c>
      <c r="F12" s="68">
        <v>147185</v>
      </c>
    </row>
    <row r="13" spans="2:6" x14ac:dyDescent="0.2">
      <c r="B13" s="74">
        <v>45625</v>
      </c>
      <c r="C13" s="97">
        <v>0.78</v>
      </c>
      <c r="D13" s="100">
        <v>6.1127653564665971E-2</v>
      </c>
      <c r="E13" s="100">
        <v>9.1495601173020524E-2</v>
      </c>
      <c r="F13" s="68">
        <v>146043</v>
      </c>
    </row>
    <row r="14" spans="2:6" x14ac:dyDescent="0.2">
      <c r="B14" s="74">
        <v>45656</v>
      </c>
      <c r="C14" s="97">
        <v>0.78</v>
      </c>
      <c r="D14" s="100">
        <v>6.0603968662542466E-2</v>
      </c>
      <c r="E14" s="100">
        <v>9.0347490347490345E-2</v>
      </c>
      <c r="F14" s="68">
        <v>144971</v>
      </c>
    </row>
    <row r="15" spans="2:6" x14ac:dyDescent="0.2">
      <c r="B15" s="74">
        <v>45688</v>
      </c>
      <c r="C15" s="97">
        <v>0.85</v>
      </c>
      <c r="D15" s="100">
        <v>6.6163697589116152E-2</v>
      </c>
      <c r="E15" s="100">
        <v>0.10297829379101464</v>
      </c>
      <c r="F15" s="68">
        <v>144105</v>
      </c>
    </row>
    <row r="16" spans="2:6" x14ac:dyDescent="0.2">
      <c r="B16" s="74">
        <v>45716</v>
      </c>
      <c r="C16" s="97">
        <v>0.85</v>
      </c>
      <c r="D16" s="100">
        <v>6.6088198822121691E-2</v>
      </c>
      <c r="E16" s="100">
        <v>0.10001961168856638</v>
      </c>
      <c r="F16" s="68">
        <v>143784</v>
      </c>
    </row>
    <row r="17" spans="2:6" x14ac:dyDescent="0.2">
      <c r="B17" s="74">
        <v>45747</v>
      </c>
      <c r="C17" s="97">
        <v>0.85</v>
      </c>
      <c r="D17" s="100">
        <v>6.6143489390315183E-2</v>
      </c>
      <c r="E17" s="100">
        <v>9.1677152615495222E-2</v>
      </c>
      <c r="F17" s="68">
        <v>143234</v>
      </c>
    </row>
    <row r="18" spans="2:6" x14ac:dyDescent="0.2">
      <c r="B18" s="74">
        <v>45777</v>
      </c>
      <c r="C18" s="97">
        <v>0.85</v>
      </c>
      <c r="D18" s="100">
        <v>6.6118020074259987E-2</v>
      </c>
      <c r="E18" s="100">
        <v>8.5916442048517519E-2</v>
      </c>
      <c r="F18" s="68">
        <v>142072</v>
      </c>
    </row>
    <row r="19" spans="2:6" x14ac:dyDescent="0.2">
      <c r="B19" s="74">
        <v>45807</v>
      </c>
      <c r="C19" s="97">
        <v>0.85</v>
      </c>
      <c r="D19" s="100">
        <v>6.4789814589193279E-2</v>
      </c>
      <c r="E19" s="100">
        <v>8.8703365510044346E-2</v>
      </c>
      <c r="F19" s="68">
        <v>141304</v>
      </c>
    </row>
    <row r="20" spans="2:6" x14ac:dyDescent="0.2">
      <c r="B20" s="74">
        <v>45838</v>
      </c>
      <c r="C20" s="97">
        <v>2.5499999999999998</v>
      </c>
      <c r="D20" s="100">
        <v>0.19647684789707914</v>
      </c>
      <c r="E20" s="100">
        <v>0.25519139354515885</v>
      </c>
      <c r="F20" s="68">
        <v>142900</v>
      </c>
    </row>
    <row r="21" spans="2:6" x14ac:dyDescent="0.2">
      <c r="B21" s="74"/>
      <c r="C21" s="97"/>
      <c r="D21" s="100"/>
      <c r="E21" s="100"/>
      <c r="F21" s="68"/>
    </row>
    <row r="22" spans="2:6" x14ac:dyDescent="0.2">
      <c r="B22" s="74"/>
      <c r="C22" s="97"/>
      <c r="D22" s="100"/>
      <c r="E22" s="100"/>
      <c r="F22" s="68"/>
    </row>
    <row r="23" spans="2:6" x14ac:dyDescent="0.2">
      <c r="B23" s="74"/>
      <c r="C23" s="97"/>
      <c r="D23" s="100"/>
      <c r="E23" s="100"/>
      <c r="F23" s="68"/>
    </row>
    <row r="24" spans="2:6" hidden="1" x14ac:dyDescent="0.2">
      <c r="B24" s="74"/>
      <c r="C24" s="97"/>
      <c r="D24" s="100"/>
      <c r="E24" s="100"/>
      <c r="F24" s="68"/>
    </row>
    <row r="25" spans="2:6" hidden="1" x14ac:dyDescent="0.2">
      <c r="B25" s="74"/>
      <c r="C25" s="97"/>
      <c r="D25" s="100"/>
      <c r="E25" s="100"/>
      <c r="F25" s="68"/>
    </row>
    <row r="26" spans="2:6" hidden="1" x14ac:dyDescent="0.2">
      <c r="B26" s="74"/>
      <c r="C26" s="97"/>
      <c r="D26" s="100"/>
      <c r="E26" s="100"/>
      <c r="F26" s="68"/>
    </row>
    <row r="27" spans="2:6" hidden="1" x14ac:dyDescent="0.2">
      <c r="B27" s="74"/>
      <c r="C27" s="97"/>
      <c r="D27" s="100"/>
      <c r="E27" s="100"/>
      <c r="F27" s="68"/>
    </row>
    <row r="28" spans="2:6" hidden="1" x14ac:dyDescent="0.2">
      <c r="B28" s="74"/>
      <c r="C28" s="97"/>
      <c r="D28" s="100"/>
      <c r="E28" s="100"/>
      <c r="F28" s="68"/>
    </row>
    <row r="29" spans="2:6" hidden="1" x14ac:dyDescent="0.2">
      <c r="B29" s="74"/>
      <c r="C29" s="97"/>
      <c r="D29" s="100"/>
      <c r="E29" s="100"/>
      <c r="F29" s="68"/>
    </row>
    <row r="30" spans="2:6" hidden="1" x14ac:dyDescent="0.2">
      <c r="B30" s="74"/>
      <c r="C30" s="97"/>
      <c r="D30" s="100"/>
      <c r="E30" s="100"/>
      <c r="F30" s="68"/>
    </row>
    <row r="31" spans="2:6" hidden="1" x14ac:dyDescent="0.2">
      <c r="B31" s="74"/>
      <c r="C31" s="97"/>
      <c r="D31" s="100"/>
      <c r="E31" s="100"/>
      <c r="F31" s="68"/>
    </row>
    <row r="32" spans="2:6" hidden="1" x14ac:dyDescent="0.2">
      <c r="B32" s="74"/>
      <c r="C32" s="97"/>
      <c r="D32" s="100"/>
      <c r="E32" s="100"/>
      <c r="F32" s="68"/>
    </row>
    <row r="33" spans="2:6" hidden="1" x14ac:dyDescent="0.2">
      <c r="B33" s="74"/>
      <c r="C33" s="97"/>
      <c r="D33" s="100"/>
      <c r="E33" s="100"/>
      <c r="F33" s="68"/>
    </row>
    <row r="34" spans="2:6" hidden="1" x14ac:dyDescent="0.2">
      <c r="B34" s="74"/>
      <c r="C34" s="97"/>
      <c r="D34" s="100"/>
      <c r="E34" s="100"/>
      <c r="F34" s="68"/>
    </row>
    <row r="35" spans="2:6" hidden="1" x14ac:dyDescent="0.2">
      <c r="B35" s="74"/>
      <c r="C35" s="97"/>
      <c r="D35" s="100"/>
      <c r="E35" s="100"/>
      <c r="F35" s="68"/>
    </row>
    <row r="36" spans="2:6" hidden="1" x14ac:dyDescent="0.2">
      <c r="B36" s="74"/>
      <c r="C36" s="97"/>
      <c r="D36" s="100"/>
      <c r="E36" s="100"/>
      <c r="F36" s="68"/>
    </row>
    <row r="37" spans="2:6" hidden="1" x14ac:dyDescent="0.2">
      <c r="B37" s="74"/>
      <c r="C37" s="97"/>
      <c r="D37" s="100"/>
      <c r="E37" s="100"/>
      <c r="F37" s="68"/>
    </row>
    <row r="38" spans="2:6" hidden="1" x14ac:dyDescent="0.2">
      <c r="B38" s="74"/>
      <c r="C38" s="97"/>
      <c r="D38" s="100"/>
      <c r="E38" s="100"/>
      <c r="F38" s="68"/>
    </row>
    <row r="39" spans="2:6" hidden="1" x14ac:dyDescent="0.2">
      <c r="B39" s="74"/>
      <c r="C39" s="97"/>
      <c r="D39" s="100"/>
      <c r="E39" s="100"/>
      <c r="F39" s="68"/>
    </row>
    <row r="40" spans="2:6" hidden="1" x14ac:dyDescent="0.2">
      <c r="B40" s="74"/>
      <c r="C40" s="97"/>
      <c r="D40" s="100"/>
      <c r="E40" s="100"/>
      <c r="F40" s="68"/>
    </row>
    <row r="41" spans="2:6" hidden="1" x14ac:dyDescent="0.2">
      <c r="B41" s="74"/>
      <c r="C41" s="97"/>
      <c r="D41" s="100"/>
      <c r="E41" s="100"/>
      <c r="F41" s="68"/>
    </row>
    <row r="42" spans="2:6" hidden="1" x14ac:dyDescent="0.2">
      <c r="B42" s="74"/>
      <c r="C42" s="97"/>
      <c r="D42" s="100"/>
      <c r="E42" s="100"/>
      <c r="F42" s="68"/>
    </row>
    <row r="43" spans="2:6" hidden="1" x14ac:dyDescent="0.2">
      <c r="B43" s="74"/>
      <c r="C43" s="97"/>
      <c r="D43" s="100"/>
      <c r="E43" s="100"/>
      <c r="F43" s="68"/>
    </row>
    <row r="44" spans="2:6" hidden="1" x14ac:dyDescent="0.2">
      <c r="B44" s="74"/>
      <c r="C44" s="97"/>
      <c r="D44" s="100"/>
      <c r="E44" s="100"/>
      <c r="F44" s="68"/>
    </row>
    <row r="45" spans="2:6" hidden="1" x14ac:dyDescent="0.2">
      <c r="B45" s="74"/>
      <c r="C45" s="97"/>
      <c r="D45" s="100"/>
      <c r="E45" s="100"/>
      <c r="F45" s="68"/>
    </row>
    <row r="46" spans="2:6" hidden="1" x14ac:dyDescent="0.2">
      <c r="B46" s="74"/>
      <c r="C46" s="97"/>
      <c r="D46" s="100"/>
      <c r="E46" s="100"/>
      <c r="F46" s="68"/>
    </row>
    <row r="47" spans="2:6" hidden="1" x14ac:dyDescent="0.2">
      <c r="B47" s="74"/>
      <c r="C47" s="97"/>
      <c r="D47" s="100"/>
      <c r="E47" s="100"/>
      <c r="F47" s="68"/>
    </row>
    <row r="48" spans="2:6" hidden="1" x14ac:dyDescent="0.2">
      <c r="B48" s="74"/>
      <c r="C48" s="97"/>
      <c r="D48" s="100"/>
      <c r="E48" s="100"/>
      <c r="F48" s="68"/>
    </row>
    <row r="49" spans="2:6" hidden="1" x14ac:dyDescent="0.2">
      <c r="B49" s="74"/>
      <c r="C49" s="97"/>
      <c r="D49" s="100"/>
      <c r="E49" s="100"/>
      <c r="F49" s="68"/>
    </row>
    <row r="50" spans="2:6" hidden="1" x14ac:dyDescent="0.2">
      <c r="B50" s="74"/>
      <c r="C50" s="97"/>
      <c r="D50" s="100"/>
      <c r="E50" s="100"/>
      <c r="F50" s="68"/>
    </row>
    <row r="51" spans="2:6" hidden="1" x14ac:dyDescent="0.2">
      <c r="B51" s="74"/>
      <c r="C51" s="97"/>
      <c r="D51" s="100"/>
      <c r="E51" s="100"/>
      <c r="F51" s="68"/>
    </row>
    <row r="52" spans="2:6" hidden="1" x14ac:dyDescent="0.2">
      <c r="B52" s="74"/>
      <c r="C52" s="97"/>
      <c r="D52" s="100"/>
      <c r="E52" s="100"/>
      <c r="F52" s="68"/>
    </row>
    <row r="53" spans="2:6" hidden="1" x14ac:dyDescent="0.2">
      <c r="B53" s="74"/>
      <c r="C53" s="97"/>
      <c r="D53" s="100"/>
      <c r="E53" s="100"/>
      <c r="F53" s="68"/>
    </row>
    <row r="54" spans="2:6" hidden="1" x14ac:dyDescent="0.2">
      <c r="B54" s="74"/>
      <c r="C54" s="97"/>
      <c r="D54" s="100"/>
      <c r="E54" s="100"/>
      <c r="F54" s="68"/>
    </row>
    <row r="55" spans="2:6" hidden="1" x14ac:dyDescent="0.2">
      <c r="B55" s="74"/>
      <c r="C55" s="97"/>
      <c r="D55" s="100"/>
      <c r="E55" s="100"/>
      <c r="F55" s="68"/>
    </row>
    <row r="56" spans="2:6" hidden="1" x14ac:dyDescent="0.2">
      <c r="B56" s="74"/>
      <c r="C56" s="97"/>
      <c r="D56" s="100"/>
      <c r="E56" s="100"/>
      <c r="F56" s="68"/>
    </row>
    <row r="57" spans="2:6" hidden="1" x14ac:dyDescent="0.2">
      <c r="B57" s="74"/>
      <c r="C57" s="97"/>
      <c r="D57" s="100"/>
      <c r="E57" s="100"/>
      <c r="F57" s="68"/>
    </row>
    <row r="58" spans="2:6" hidden="1" x14ac:dyDescent="0.2">
      <c r="B58" s="74"/>
      <c r="C58" s="97"/>
      <c r="D58" s="100"/>
      <c r="E58" s="100"/>
      <c r="F58" s="68"/>
    </row>
    <row r="59" spans="2:6" hidden="1" x14ac:dyDescent="0.2">
      <c r="B59" s="74"/>
      <c r="C59" s="97"/>
      <c r="D59" s="100"/>
      <c r="E59" s="100"/>
      <c r="F59" s="68"/>
    </row>
    <row r="60" spans="2:6" hidden="1" x14ac:dyDescent="0.2">
      <c r="B60" s="74"/>
      <c r="C60" s="97"/>
      <c r="D60" s="100"/>
      <c r="E60" s="100"/>
      <c r="F60" s="68"/>
    </row>
    <row r="61" spans="2:6" hidden="1" x14ac:dyDescent="0.2">
      <c r="B61" s="74"/>
      <c r="C61" s="97"/>
      <c r="D61" s="100"/>
      <c r="E61" s="100"/>
      <c r="F61" s="68"/>
    </row>
    <row r="62" spans="2:6" hidden="1" x14ac:dyDescent="0.2">
      <c r="B62" s="74"/>
      <c r="C62" s="97"/>
      <c r="D62" s="100"/>
      <c r="E62" s="100"/>
      <c r="F62" s="68"/>
    </row>
    <row r="63" spans="2:6" hidden="1" x14ac:dyDescent="0.2">
      <c r="B63" s="74"/>
      <c r="C63" s="97"/>
      <c r="D63" s="100"/>
      <c r="E63" s="100"/>
      <c r="F63" s="68"/>
    </row>
    <row r="64" spans="2:6" hidden="1" x14ac:dyDescent="0.2">
      <c r="B64" s="74"/>
      <c r="C64" s="97"/>
      <c r="D64" s="100"/>
      <c r="E64" s="100"/>
      <c r="F64" s="68"/>
    </row>
    <row r="65" spans="2:6" hidden="1" x14ac:dyDescent="0.2">
      <c r="B65" s="74"/>
      <c r="C65" s="97"/>
      <c r="D65" s="100"/>
      <c r="E65" s="100"/>
      <c r="F65" s="68"/>
    </row>
    <row r="66" spans="2:6" hidden="1" x14ac:dyDescent="0.2">
      <c r="B66" s="74"/>
      <c r="C66" s="97"/>
      <c r="D66" s="100"/>
      <c r="E66" s="100"/>
      <c r="F66" s="68"/>
    </row>
    <row r="67" spans="2:6" hidden="1" x14ac:dyDescent="0.2">
      <c r="B67" s="74"/>
      <c r="C67" s="97"/>
      <c r="D67" s="100"/>
      <c r="E67" s="100"/>
      <c r="F67" s="68"/>
    </row>
    <row r="68" spans="2:6" hidden="1" x14ac:dyDescent="0.2">
      <c r="B68" s="74"/>
      <c r="C68" s="97"/>
      <c r="D68" s="100"/>
      <c r="E68" s="100"/>
      <c r="F68" s="68"/>
    </row>
    <row r="69" spans="2:6" hidden="1" x14ac:dyDescent="0.2">
      <c r="B69" s="74"/>
      <c r="C69" s="97"/>
      <c r="D69" s="100"/>
      <c r="E69" s="100"/>
      <c r="F69" s="68"/>
    </row>
    <row r="70" spans="2:6" hidden="1" x14ac:dyDescent="0.2">
      <c r="B70" s="74"/>
      <c r="C70" s="97"/>
      <c r="D70" s="100"/>
      <c r="E70" s="100"/>
      <c r="F70" s="68"/>
    </row>
    <row r="71" spans="2:6" hidden="1" x14ac:dyDescent="0.2">
      <c r="B71" s="74"/>
      <c r="C71" s="97"/>
      <c r="D71" s="100"/>
      <c r="E71" s="100"/>
      <c r="F71" s="68"/>
    </row>
    <row r="72" spans="2:6" hidden="1" x14ac:dyDescent="0.2">
      <c r="B72" s="74"/>
      <c r="C72" s="97"/>
      <c r="D72" s="100"/>
      <c r="E72" s="100"/>
      <c r="F72" s="68"/>
    </row>
    <row r="73" spans="2:6" hidden="1" x14ac:dyDescent="0.2">
      <c r="B73" s="74"/>
      <c r="C73" s="97"/>
      <c r="D73" s="100"/>
      <c r="E73" s="100"/>
      <c r="F73" s="68"/>
    </row>
    <row r="74" spans="2:6" hidden="1" x14ac:dyDescent="0.2">
      <c r="B74" s="74"/>
      <c r="C74" s="97"/>
      <c r="D74" s="100"/>
      <c r="E74" s="100"/>
      <c r="F74" s="68"/>
    </row>
    <row r="75" spans="2:6" hidden="1" x14ac:dyDescent="0.2">
      <c r="B75" s="74"/>
      <c r="C75" s="97"/>
      <c r="D75" s="100"/>
      <c r="E75" s="100"/>
      <c r="F75" s="68"/>
    </row>
    <row r="76" spans="2:6" hidden="1" x14ac:dyDescent="0.2">
      <c r="B76" s="74"/>
      <c r="C76" s="97"/>
      <c r="D76" s="100"/>
      <c r="E76" s="100"/>
      <c r="F76" s="68"/>
    </row>
    <row r="77" spans="2:6" hidden="1" x14ac:dyDescent="0.2">
      <c r="B77" s="74"/>
      <c r="C77" s="97"/>
      <c r="D77" s="100"/>
      <c r="E77" s="100"/>
      <c r="F77" s="68"/>
    </row>
    <row r="78" spans="2:6" hidden="1" x14ac:dyDescent="0.2">
      <c r="B78" s="74"/>
      <c r="C78" s="97"/>
      <c r="D78" s="100"/>
      <c r="E78" s="100"/>
      <c r="F78" s="68"/>
    </row>
    <row r="79" spans="2:6" hidden="1" x14ac:dyDescent="0.2">
      <c r="B79" s="74"/>
      <c r="C79" s="97"/>
      <c r="D79" s="100"/>
      <c r="E79" s="100"/>
      <c r="F79" s="68"/>
    </row>
    <row r="80" spans="2:6" hidden="1" x14ac:dyDescent="0.2">
      <c r="B80" s="74"/>
      <c r="C80" s="97"/>
      <c r="D80" s="100"/>
      <c r="E80" s="100"/>
      <c r="F80" s="68"/>
    </row>
    <row r="81" spans="2:6" hidden="1" x14ac:dyDescent="0.2">
      <c r="B81" s="74"/>
      <c r="C81" s="97"/>
      <c r="D81" s="100"/>
      <c r="E81" s="100"/>
      <c r="F81" s="68"/>
    </row>
    <row r="82" spans="2:6" hidden="1" x14ac:dyDescent="0.2">
      <c r="B82" s="74"/>
      <c r="C82" s="97"/>
      <c r="D82" s="100"/>
      <c r="E82" s="100"/>
      <c r="F82" s="68"/>
    </row>
    <row r="83" spans="2:6" hidden="1" x14ac:dyDescent="0.2">
      <c r="B83" s="74"/>
      <c r="C83" s="97"/>
      <c r="D83" s="100"/>
      <c r="E83" s="100"/>
      <c r="F83" s="68"/>
    </row>
    <row r="84" spans="2:6" hidden="1" x14ac:dyDescent="0.2">
      <c r="B84" s="74"/>
      <c r="C84" s="97"/>
      <c r="D84" s="100"/>
      <c r="E84" s="100"/>
      <c r="F84" s="68"/>
    </row>
    <row r="85" spans="2:6" hidden="1" x14ac:dyDescent="0.2">
      <c r="B85" s="99"/>
      <c r="C85" s="48"/>
      <c r="D85" s="50"/>
      <c r="E85" s="50"/>
      <c r="F85" s="49"/>
    </row>
    <row r="86" spans="2:6" hidden="1" x14ac:dyDescent="0.2">
      <c r="B86" s="99"/>
      <c r="C86" s="48"/>
      <c r="D86" s="50"/>
      <c r="E86" s="50"/>
      <c r="F86" s="49"/>
    </row>
    <row r="87" spans="2:6" hidden="1" x14ac:dyDescent="0.2">
      <c r="B87" s="99"/>
      <c r="C87" s="48"/>
      <c r="D87" s="50"/>
      <c r="E87" s="50"/>
      <c r="F87" s="49"/>
    </row>
    <row r="88" spans="2:6" hidden="1" x14ac:dyDescent="0.2">
      <c r="B88" s="99"/>
      <c r="C88" s="48"/>
      <c r="D88" s="50"/>
      <c r="E88" s="50"/>
      <c r="F88" s="49"/>
    </row>
    <row r="89" spans="2:6" hidden="1" x14ac:dyDescent="0.2">
      <c r="B89" s="99"/>
      <c r="C89" s="48"/>
      <c r="D89" s="50"/>
      <c r="E89" s="50"/>
      <c r="F89" s="49"/>
    </row>
    <row r="90" spans="2:6" hidden="1" x14ac:dyDescent="0.2">
      <c r="B90" s="99"/>
      <c r="C90" s="48"/>
      <c r="D90" s="50"/>
      <c r="E90" s="50"/>
      <c r="F90" s="49"/>
    </row>
    <row r="91" spans="2:6" hidden="1" x14ac:dyDescent="0.2">
      <c r="B91" s="99"/>
      <c r="C91" s="48"/>
      <c r="D91" s="50"/>
      <c r="E91" s="50"/>
      <c r="F91" s="49"/>
    </row>
    <row r="92" spans="2:6" hidden="1" x14ac:dyDescent="0.2">
      <c r="B92" s="99"/>
      <c r="C92" s="48"/>
      <c r="D92" s="50"/>
      <c r="E92" s="50"/>
      <c r="F92" s="49"/>
    </row>
    <row r="93" spans="2:6" hidden="1" x14ac:dyDescent="0.2">
      <c r="B93" s="99"/>
      <c r="C93" s="48"/>
      <c r="D93" s="50"/>
      <c r="E93" s="50"/>
      <c r="F93" s="49"/>
    </row>
    <row r="94" spans="2:6" hidden="1" x14ac:dyDescent="0.2">
      <c r="B94" s="99"/>
      <c r="C94" s="48"/>
      <c r="D94" s="50"/>
      <c r="E94" s="50"/>
      <c r="F94" s="49"/>
    </row>
    <row r="95" spans="2:6" hidden="1" x14ac:dyDescent="0.2">
      <c r="B95" s="99"/>
      <c r="C95" s="48"/>
      <c r="D95" s="50"/>
      <c r="E95" s="50"/>
      <c r="F95" s="49"/>
    </row>
    <row r="96" spans="2:6" hidden="1" x14ac:dyDescent="0.2">
      <c r="B96" s="99"/>
      <c r="C96" s="48"/>
      <c r="D96" s="50"/>
      <c r="E96" s="50"/>
      <c r="F96" s="49"/>
    </row>
    <row r="97" spans="2:6" hidden="1" x14ac:dyDescent="0.2">
      <c r="B97" s="99"/>
      <c r="C97" s="48"/>
      <c r="D97" s="50"/>
      <c r="E97" s="50"/>
      <c r="F97" s="49"/>
    </row>
    <row r="98" spans="2:6" hidden="1" x14ac:dyDescent="0.2">
      <c r="B98" s="99"/>
      <c r="C98" s="48"/>
      <c r="D98" s="50"/>
      <c r="E98" s="50"/>
      <c r="F98" s="49"/>
    </row>
    <row r="99" spans="2:6" hidden="1" x14ac:dyDescent="0.2">
      <c r="B99" s="99"/>
      <c r="C99" s="48"/>
      <c r="D99" s="50"/>
      <c r="E99" s="50"/>
      <c r="F99" s="49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749f857c-ce21-4bb3-a7f5-d25c53ae8d09">A75ATMXYATQZ-504788678-2288</_dlc_DocId>
    <_dlc_DocIdUrl xmlns="749f857c-ce21-4bb3-a7f5-d25c53ae8d09">
      <Url>https://patriainvest.sharepoint.com/sites/RI.RE/_layouts/15/DocIdRedir.aspx?ID=A75ATMXYATQZ-504788678-2288</Url>
      <Description>A75ATMXYATQZ-504788678-2288</Description>
    </_dlc_DocIdUrl>
    <TaxCatchAll xmlns="749f857c-ce21-4bb3-a7f5-d25c53ae8d09" xsi:nil="true"/>
    <lcf76f155ced4ddcb4097134ff3c332f xmlns="23a584c4-18ad-4849-998f-4c6c1b15cd31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A1A5EDDF4251D4F9CC0BB77077CD88A" ma:contentTypeVersion="12" ma:contentTypeDescription="Create a new document." ma:contentTypeScope="" ma:versionID="fafe1e7187b7f80851bd598e2eba1be7">
  <xsd:schema xmlns:xsd="http://www.w3.org/2001/XMLSchema" xmlns:xs="http://www.w3.org/2001/XMLSchema" xmlns:p="http://schemas.microsoft.com/office/2006/metadata/properties" xmlns:ns2="749f857c-ce21-4bb3-a7f5-d25c53ae8d09" xmlns:ns3="23a584c4-18ad-4849-998f-4c6c1b15cd31" targetNamespace="http://schemas.microsoft.com/office/2006/metadata/properties" ma:root="true" ma:fieldsID="9361d213f39de6e3e43ad04d151b17c5" ns2:_="" ns3:_="">
    <xsd:import namespace="749f857c-ce21-4bb3-a7f5-d25c53ae8d09"/>
    <xsd:import namespace="23a584c4-18ad-4849-998f-4c6c1b15cd3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BillingMetadata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f857c-ce21-4bb3-a7f5-d25c53ae8d0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66319a39-c1e2-499b-889e-97918d71795f}" ma:internalName="TaxCatchAll" ma:showField="CatchAllData" ma:web="749f857c-ce21-4bb3-a7f5-d25c53ae8d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584c4-18ad-4849-998f-4c6c1b15cd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14" nillable="true" ma:displayName="MediaServiceBillingMetadata" ma:hidden="true" ma:internalName="MediaServiceBillingMetadata" ma:readOnly="true">
      <xsd:simpleType>
        <xsd:restriction base="dms:Note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81aee0d8-44b0-4442-b6a1-1f6894e516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F16B71-6BDC-420E-AA52-8D18D1AC8ABA}">
  <ds:schemaRefs>
    <ds:schemaRef ds:uri="http://schemas.microsoft.com/office/2006/documentManagement/types"/>
    <ds:schemaRef ds:uri="749f857c-ce21-4bb3-a7f5-d25c53ae8d09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23a584c4-18ad-4849-998f-4c6c1b15cd31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58C080E-FCDD-4905-B5B9-55BB2C6E9D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B77896-9612-4F98-98F2-BD264D4DFFE6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0189506-CD37-4F20-8BC9-BA0CA72427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49f857c-ce21-4bb3-a7f5-d25c53ae8d09"/>
    <ds:schemaRef ds:uri="23a584c4-18ad-4849-998f-4c6c1b15cd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Infos Gerais</vt:lpstr>
      <vt:lpstr>Resumo</vt:lpstr>
      <vt:lpstr>Portfólio (1.1)</vt:lpstr>
      <vt:lpstr>Portfólio (1.2)</vt:lpstr>
      <vt:lpstr>BP</vt:lpstr>
      <vt:lpstr>Alavancagem</vt:lpstr>
      <vt:lpstr>DRE</vt:lpstr>
      <vt:lpstr>Performance</vt:lpstr>
      <vt:lpstr>Rentabilidade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Beatriz Felício</dc:creator>
  <cp:lastModifiedBy>Argentin, Lucca</cp:lastModifiedBy>
  <cp:lastPrinted>2020-04-22T22:59:17Z</cp:lastPrinted>
  <dcterms:created xsi:type="dcterms:W3CDTF">2018-04-10T18:02:07Z</dcterms:created>
  <dcterms:modified xsi:type="dcterms:W3CDTF">2025-07-11T22:22:04Z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f9d901c-baa3-4fc7-85f5-befb772939a5_Enabled">
    <vt:lpwstr>true</vt:lpwstr>
  </property>
  <property fmtid="{D5CDD505-2E9C-101B-9397-08002B2CF9AE}" pid="3" name="MSIP_Label_9f9d901c-baa3-4fc7-85f5-befb772939a5_SetDate">
    <vt:lpwstr>2025-03-27T17:14:13Z</vt:lpwstr>
  </property>
  <property fmtid="{D5CDD505-2E9C-101B-9397-08002B2CF9AE}" pid="4" name="MSIP_Label_9f9d901c-baa3-4fc7-85f5-befb772939a5_Method">
    <vt:lpwstr>Standard</vt:lpwstr>
  </property>
  <property fmtid="{D5CDD505-2E9C-101B-9397-08002B2CF9AE}" pid="5" name="MSIP_Label_9f9d901c-baa3-4fc7-85f5-befb772939a5_Name">
    <vt:lpwstr>Internal</vt:lpwstr>
  </property>
  <property fmtid="{D5CDD505-2E9C-101B-9397-08002B2CF9AE}" pid="6" name="MSIP_Label_9f9d901c-baa3-4fc7-85f5-befb772939a5_SiteId">
    <vt:lpwstr>60367fa4-9ea6-46cb-8d81-c9698bb7db3a</vt:lpwstr>
  </property>
  <property fmtid="{D5CDD505-2E9C-101B-9397-08002B2CF9AE}" pid="7" name="MSIP_Label_9f9d901c-baa3-4fc7-85f5-befb772939a5_ActionId">
    <vt:lpwstr>ec1e9e88-fe97-47fa-a916-ddd0d4415b23</vt:lpwstr>
  </property>
  <property fmtid="{D5CDD505-2E9C-101B-9397-08002B2CF9AE}" pid="8" name="MSIP_Label_9f9d901c-baa3-4fc7-85f5-befb772939a5_ContentBits">
    <vt:lpwstr>0</vt:lpwstr>
  </property>
  <property fmtid="{D5CDD505-2E9C-101B-9397-08002B2CF9AE}" pid="9" name="MSIP_Label_9f9d901c-baa3-4fc7-85f5-befb772939a5_Tag">
    <vt:lpwstr>10, 3, 0, 1</vt:lpwstr>
  </property>
  <property fmtid="{D5CDD505-2E9C-101B-9397-08002B2CF9AE}" pid="10" name="ContentTypeId">
    <vt:lpwstr>0x0101008A1A5EDDF4251D4F9CC0BB77077CD88A</vt:lpwstr>
  </property>
  <property fmtid="{D5CDD505-2E9C-101B-9397-08002B2CF9AE}" pid="11" name="_dlc_DocIdItemGuid">
    <vt:lpwstr>eb5583d9-8c3b-4a3d-8323-1b4b307c7d70</vt:lpwstr>
  </property>
  <property fmtid="{D5CDD505-2E9C-101B-9397-08002B2CF9AE}" pid="12" name="EcoUpdateId">
    <vt:lpwstr>1436020196</vt:lpwstr>
  </property>
  <property fmtid="{D5CDD505-2E9C-101B-9397-08002B2CF9AE}" pid="13" name="EcoUpdateMessage">
    <vt:lpwstr>2025/07/03-14:29:56</vt:lpwstr>
  </property>
  <property fmtid="{D5CDD505-2E9C-101B-9397-08002B2CF9AE}" pid="14" name="EcoUpdateStatus">
    <vt:lpwstr>2025-07-02=BRA:St,ME,Fd,TP;USA:St,ME;ARG:St,ME,Fd,TP;MEX:St,ME,Fd,TP;CHL:St,ME,Fd;PER:St,ME,Fd;SAU:St|2022-10-17=USA:TP|2021-11-17=CHL:TP|2014-02-26=VEN:St|2002-11-08=JPN:St|2025-06-26=GBR:St,ME|2016-08-18=NNN:St|2025-07-01=COL:St,ME,Fd;PER:TP|2007-01-31=ESP:St|2003-01-29=CHN:St|2003-01-28=TWN:St|2003-01-30=HKG:St;KOR:St|2023-01-19=OTH:St|2025-06-24=PAN:St|2024-06-24=SAU:ME</vt:lpwstr>
  </property>
  <property fmtid="{D5CDD505-2E9C-101B-9397-08002B2CF9AE}" pid="15" name="MediaServiceImageTags">
    <vt:lpwstr/>
  </property>
</Properties>
</file>