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edpbr783\Relações com Investidores\Website\Arquivos de Atualização\Atualizações\Contratos de Energia\"/>
    </mc:Choice>
  </mc:AlternateContent>
  <xr:revisionPtr revIDLastSave="0" documentId="13_ncr:1_{9F03E3AF-7D3E-4DA0-ADCD-2572ACACCA9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Eng" sheetId="9" r:id="rId1"/>
    <sheet name="Port Dez-15" sheetId="6" state="hidden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</externalReferences>
  <definedNames>
    <definedName name="\0" localSheetId="0">[1]Patrimonial!#REF!</definedName>
    <definedName name="\0" localSheetId="1">[1]Patrimonial!#REF!</definedName>
    <definedName name="\0">[1]Patrimonial!#REF!</definedName>
    <definedName name="\a" localSheetId="0">#REF!</definedName>
    <definedName name="\a" localSheetId="1">#REF!</definedName>
    <definedName name="\a">#REF!</definedName>
    <definedName name="\b" localSheetId="0">#REF!</definedName>
    <definedName name="\b" localSheetId="1">#REF!</definedName>
    <definedName name="\b">#REF!</definedName>
    <definedName name="\c" localSheetId="0">#REF!</definedName>
    <definedName name="\c" localSheetId="1">#REF!</definedName>
    <definedName name="\c">#REF!</definedName>
    <definedName name="\d" localSheetId="0">#REF!</definedName>
    <definedName name="\d" localSheetId="1">#REF!</definedName>
    <definedName name="\d">#REF!</definedName>
    <definedName name="\e" localSheetId="0">#REF!</definedName>
    <definedName name="\e" localSheetId="1">#REF!</definedName>
    <definedName name="\e">#REF!</definedName>
    <definedName name="\f" localSheetId="0">#REF!</definedName>
    <definedName name="\f" localSheetId="1">#REF!</definedName>
    <definedName name="\f">#REF!</definedName>
    <definedName name="\g" localSheetId="0">#REF!</definedName>
    <definedName name="\g" localSheetId="1">#REF!</definedName>
    <definedName name="\g">#REF!</definedName>
    <definedName name="\h" localSheetId="0">#REF!</definedName>
    <definedName name="\h" localSheetId="1">#REF!</definedName>
    <definedName name="\h">#REF!</definedName>
    <definedName name="\i" localSheetId="0">#REF!</definedName>
    <definedName name="\i" localSheetId="1">#REF!</definedName>
    <definedName name="\i">#REF!</definedName>
    <definedName name="\j" localSheetId="0">#REF!</definedName>
    <definedName name="\j" localSheetId="1">#REF!</definedName>
    <definedName name="\j">#REF!</definedName>
    <definedName name="\k" localSheetId="0">#REF!</definedName>
    <definedName name="\k" localSheetId="1">#REF!</definedName>
    <definedName name="\k">#REF!</definedName>
    <definedName name="\l" localSheetId="0">#REF!</definedName>
    <definedName name="\l" localSheetId="1">#REF!</definedName>
    <definedName name="\l">#REF!</definedName>
    <definedName name="\m" localSheetId="0">#REF!</definedName>
    <definedName name="\m" localSheetId="1">#REF!</definedName>
    <definedName name="\m">#REF!</definedName>
    <definedName name="\n" localSheetId="0">#REF!</definedName>
    <definedName name="\n" localSheetId="1">#REF!</definedName>
    <definedName name="\n">#REF!</definedName>
    <definedName name="\o" localSheetId="0">#REF!</definedName>
    <definedName name="\o" localSheetId="1">#REF!</definedName>
    <definedName name="\o">#REF!</definedName>
    <definedName name="\p" localSheetId="0">#REF!</definedName>
    <definedName name="\p" localSheetId="1">#REF!</definedName>
    <definedName name="\p">#REF!</definedName>
    <definedName name="\q" localSheetId="0">#REF!</definedName>
    <definedName name="\q" localSheetId="1">#REF!</definedName>
    <definedName name="\q">#REF!</definedName>
    <definedName name="\r" localSheetId="0">#REF!</definedName>
    <definedName name="\r" localSheetId="1">#REF!</definedName>
    <definedName name="\r">#REF!</definedName>
    <definedName name="\s" localSheetId="0">#REF!</definedName>
    <definedName name="\s" localSheetId="1">#REF!</definedName>
    <definedName name="\s">#REF!</definedName>
    <definedName name="\t" localSheetId="0">#REF!</definedName>
    <definedName name="\t" localSheetId="1">#REF!</definedName>
    <definedName name="\t">#REF!</definedName>
    <definedName name="\y" localSheetId="0">#REF!</definedName>
    <definedName name="\y" localSheetId="1">#REF!</definedName>
    <definedName name="\y">#REF!</definedName>
    <definedName name="__123Graph_ACHART4" localSheetId="0">#REF!</definedName>
    <definedName name="__123Graph_ACHART4" localSheetId="1">#REF!</definedName>
    <definedName name="__123Graph_ACHART4">#REF!</definedName>
    <definedName name="__123Graph_ACHART4___0" localSheetId="0">#REF!</definedName>
    <definedName name="__123Graph_ACHART4___0" localSheetId="1">#REF!</definedName>
    <definedName name="__123Graph_ACHART4___0">#REF!</definedName>
    <definedName name="__123Graph_ACHART5" localSheetId="0">#REF!</definedName>
    <definedName name="__123Graph_ACHART5" localSheetId="1">#REF!</definedName>
    <definedName name="__123Graph_ACHART5">#REF!</definedName>
    <definedName name="__123Graph_ACHART5___0" localSheetId="0">#REF!</definedName>
    <definedName name="__123Graph_ACHART5___0" localSheetId="1">#REF!</definedName>
    <definedName name="__123Graph_ACHART5___0">#REF!</definedName>
    <definedName name="__123Graph_ACHART6" localSheetId="0">#REF!</definedName>
    <definedName name="__123Graph_ACHART6" localSheetId="1">#REF!</definedName>
    <definedName name="__123Graph_ACHART6">#REF!</definedName>
    <definedName name="__123Graph_ACHART6___0" localSheetId="0">#REF!</definedName>
    <definedName name="__123Graph_ACHART6___0" localSheetId="1">#REF!</definedName>
    <definedName name="__123Graph_ACHART6___0">#REF!</definedName>
    <definedName name="__123Graph_ACHART7" localSheetId="0">#REF!</definedName>
    <definedName name="__123Graph_ACHART7" localSheetId="1">#REF!</definedName>
    <definedName name="__123Graph_ACHART7">#REF!</definedName>
    <definedName name="__123Graph_ACHART7___0" localSheetId="0">#REF!</definedName>
    <definedName name="__123Graph_ACHART7___0" localSheetId="1">#REF!</definedName>
    <definedName name="__123Graph_ACHART7___0">#REF!</definedName>
    <definedName name="_1" localSheetId="0">#REF!,#REF!,#REF!,#REF!</definedName>
    <definedName name="_1" localSheetId="1">#REF!,#REF!,#REF!,#REF!</definedName>
    <definedName name="_1">#REF!,#REF!,#REF!,#REF!</definedName>
    <definedName name="_1__123Graph_ACHART_1" hidden="1">'[2]ResGeral-NOV01'!$F$10:$F$14</definedName>
    <definedName name="_10__123Graph_CCHART_1" localSheetId="0" hidden="1">#REF!</definedName>
    <definedName name="_10__123Graph_CCHART_1" localSheetId="1" hidden="1">#REF!</definedName>
    <definedName name="_10__123Graph_CCHART_1" hidden="1">#REF!</definedName>
    <definedName name="_11__123Graph_CCHART_8" hidden="1">'[3]Energia (98 - 00)'!$M$146:$AN$146</definedName>
    <definedName name="_12__123Graph_LBL_ACHART_1" localSheetId="0" hidden="1">#REF!</definedName>
    <definedName name="_12__123Graph_LBL_ACHART_1" localSheetId="1" hidden="1">#REF!</definedName>
    <definedName name="_12__123Graph_LBL_ACHART_1" hidden="1">#REF!</definedName>
    <definedName name="_13__123Graph_LBL_ACHART_3" hidden="1">'[2]ResGeral-NOV01'!$M$35:$M$47</definedName>
    <definedName name="_14__123Graph_LBL_ACHART_8" hidden="1">'[3]Energia (98 - 00)'!$M$128:$AN$128</definedName>
    <definedName name="_15__123Graph_LBL_BCHART_8" hidden="1">'[3]Energia (98 - 00)'!$M$137:$AN$137</definedName>
    <definedName name="_16" localSheetId="0">#REF!,#REF!</definedName>
    <definedName name="_16" localSheetId="1">#REF!,#REF!</definedName>
    <definedName name="_16">#REF!,#REF!</definedName>
    <definedName name="_16__123Graph_LBL_CCHART_8" hidden="1">'[3]Energia (98 - 00)'!$M$146:$AN$146</definedName>
    <definedName name="_17__123Graph_XCHART_1" hidden="1">'[2]ResGeral-NOV01'!$C$10:$C$14</definedName>
    <definedName name="_18__123Graph_XCHART_3" hidden="1">'[2]ResGeral-NOV01'!$L$35:$L$47</definedName>
    <definedName name="_19__123Graph_XCHART_4" localSheetId="0" hidden="1">#REF!</definedName>
    <definedName name="_19__123Graph_XCHART_4" localSheetId="1" hidden="1">#REF!</definedName>
    <definedName name="_19__123Graph_XCHART_4" hidden="1">#REF!</definedName>
    <definedName name="_2" localSheetId="0">#REF!,#REF!</definedName>
    <definedName name="_2" localSheetId="1">#REF!,#REF!</definedName>
    <definedName name="_2">#REF!,#REF!</definedName>
    <definedName name="_2__123Graph_ACHART_3" hidden="1">'[2]ResGeral-NOV01'!$M$35:$M$47</definedName>
    <definedName name="_20__123Graph_XCHART_5" localSheetId="0" hidden="1">#REF!</definedName>
    <definedName name="_20__123Graph_XCHART_5" localSheetId="1" hidden="1">#REF!</definedName>
    <definedName name="_20__123Graph_XCHART_5" hidden="1">#REF!</definedName>
    <definedName name="_2000" localSheetId="0">#REF!</definedName>
    <definedName name="_2000" localSheetId="1">#REF!</definedName>
    <definedName name="_2000">#REF!</definedName>
    <definedName name="_2001" localSheetId="0">#REF!</definedName>
    <definedName name="_2001" localSheetId="1">#REF!</definedName>
    <definedName name="_2001">#REF!</definedName>
    <definedName name="_21__123Graph_XCHART_6" localSheetId="0" hidden="1">#REF!</definedName>
    <definedName name="_21__123Graph_XCHART_6" localSheetId="1" hidden="1">#REF!</definedName>
    <definedName name="_21__123Graph_XCHART_6" hidden="1">#REF!</definedName>
    <definedName name="_22__123Graph_XCHART_7" localSheetId="0" hidden="1">#REF!</definedName>
    <definedName name="_22__123Graph_XCHART_7" localSheetId="1" hidden="1">#REF!</definedName>
    <definedName name="_22__123Graph_XCHART_7" hidden="1">#REF!</definedName>
    <definedName name="_23__123Graph_XCHART_8" hidden="1">'[3]Energia (98 - 00)'!$M$121:$AN$121</definedName>
    <definedName name="_3" localSheetId="0">#REF!,#REF!,#REF!</definedName>
    <definedName name="_3" localSheetId="1">#REF!,#REF!,#REF!</definedName>
    <definedName name="_3">#REF!,#REF!,#REF!</definedName>
    <definedName name="_3__123Graph_ACHART_4" localSheetId="0">#REF!</definedName>
    <definedName name="_3__123Graph_ACHART_4" localSheetId="1">#REF!</definedName>
    <definedName name="_3__123Graph_ACHART_4">#REF!</definedName>
    <definedName name="_4" localSheetId="0">#REF!,#REF!,#REF!</definedName>
    <definedName name="_4" localSheetId="1">#REF!,#REF!,#REF!</definedName>
    <definedName name="_4">#REF!,#REF!,#REF!</definedName>
    <definedName name="_4__123Graph_ACHART_5" localSheetId="0">#REF!</definedName>
    <definedName name="_4__123Graph_ACHART_5" localSheetId="1">#REF!</definedName>
    <definedName name="_4__123Graph_ACHART_5">#REF!</definedName>
    <definedName name="_5" localSheetId="0">#REF!,#REF!</definedName>
    <definedName name="_5" localSheetId="1">#REF!,#REF!</definedName>
    <definedName name="_5">#REF!,#REF!</definedName>
    <definedName name="_5__123Graph_ACHART_6" localSheetId="0">#REF!</definedName>
    <definedName name="_5__123Graph_ACHART_6" localSheetId="1">#REF!</definedName>
    <definedName name="_5__123Graph_ACHART_6">#REF!</definedName>
    <definedName name="_6" localSheetId="0">#REF!,#REF!</definedName>
    <definedName name="_6" localSheetId="1">#REF!,#REF!</definedName>
    <definedName name="_6">#REF!,#REF!</definedName>
    <definedName name="_6__123Graph_ACHART_7" localSheetId="0">#REF!</definedName>
    <definedName name="_6__123Graph_ACHART_7" localSheetId="1">#REF!</definedName>
    <definedName name="_6__123Graph_ACHART_7">#REF!</definedName>
    <definedName name="_7__123Graph_ACHART_8" hidden="1">'[3]Energia (98 - 00)'!$M$128:$AN$128</definedName>
    <definedName name="_8__123Graph_BCHART_1" localSheetId="0" hidden="1">#REF!</definedName>
    <definedName name="_8__123Graph_BCHART_1" localSheetId="1" hidden="1">#REF!</definedName>
    <definedName name="_8__123Graph_BCHART_1" hidden="1">#REF!</definedName>
    <definedName name="_9__123Graph_BCHART_8" hidden="1">'[3]Energia (98 - 00)'!$M$137:$AN$137</definedName>
    <definedName name="_95" localSheetId="0">#REF!</definedName>
    <definedName name="_95" localSheetId="1">#REF!</definedName>
    <definedName name="_95">#REF!</definedName>
    <definedName name="_96" localSheetId="0">#REF!</definedName>
    <definedName name="_96" localSheetId="1">#REF!</definedName>
    <definedName name="_96">#REF!</definedName>
    <definedName name="_97" localSheetId="0">#REF!</definedName>
    <definedName name="_97" localSheetId="1">#REF!</definedName>
    <definedName name="_97">#REF!</definedName>
    <definedName name="_98" localSheetId="0">#REF!</definedName>
    <definedName name="_98" localSheetId="1">#REF!</definedName>
    <definedName name="_98">#REF!</definedName>
    <definedName name="_99" localSheetId="0">#REF!</definedName>
    <definedName name="_99" localSheetId="1">#REF!</definedName>
    <definedName name="_99">#REF!</definedName>
    <definedName name="_ATI2">#N/A</definedName>
    <definedName name="_DOC1" localSheetId="0">[4]LCONTR!#REF!</definedName>
    <definedName name="_DOC1" localSheetId="1">[4]LCONTR!#REF!</definedName>
    <definedName name="_DOC1">[4]LCONTR!#REF!</definedName>
    <definedName name="_DOC2" localSheetId="0">[4]LCONTR!#REF!</definedName>
    <definedName name="_DOC2" localSheetId="1">[4]LCONTR!#REF!</definedName>
    <definedName name="_DOC2">[4]LCONTR!#REF!</definedName>
    <definedName name="_DRE1" localSheetId="0">[1]Patrimonial!#REF!</definedName>
    <definedName name="_DRE1" localSheetId="1">[1]Patrimonial!#REF!</definedName>
    <definedName name="_DRE1">[1]Patrimonial!#REF!</definedName>
    <definedName name="_DRE2" localSheetId="0">[1]Patrimonial!#REF!</definedName>
    <definedName name="_DRE2" localSheetId="1">[1]Patrimonial!#REF!</definedName>
    <definedName name="_DRE2">[1]Patrimonial!#REF!</definedName>
    <definedName name="_xlnm._FilterDatabase" localSheetId="0" hidden="1">Eng!$A$1:$M$42</definedName>
    <definedName name="_xlnm._FilterDatabase" localSheetId="1" hidden="1">'Port Dez-15'!$A$1:$K$72</definedName>
    <definedName name="_Key1" localSheetId="0" hidden="1">#REF!</definedName>
    <definedName name="_Key1" localSheetId="1" hidden="1">#REF!</definedName>
    <definedName name="_Key1" hidden="1">#REF!</definedName>
    <definedName name="_L" localSheetId="0">#REF!</definedName>
    <definedName name="_L" localSheetId="1">#REF!</definedName>
    <definedName name="_L">#REF!</definedName>
    <definedName name="_MatInverse_In" localSheetId="0" hidden="1">#REF!</definedName>
    <definedName name="_MatInverse_In" localSheetId="1" hidden="1">#REF!</definedName>
    <definedName name="_MatInverse_In" hidden="1">#REF!</definedName>
    <definedName name="_MatInverse_Out" localSheetId="0" hidden="1">#REF!</definedName>
    <definedName name="_MatInverse_Out" localSheetId="1" hidden="1">#REF!</definedName>
    <definedName name="_MatInverse_Out" hidden="1">#REF!</definedName>
    <definedName name="_Obs1" localSheetId="0">[4]LCONTR!#REF!</definedName>
    <definedName name="_Obs1" localSheetId="1">[4]LCONTR!#REF!</definedName>
    <definedName name="_Obs1">[4]LCONTR!#REF!</definedName>
    <definedName name="_OBS2" localSheetId="0">[4]LCONTR!#REF!</definedName>
    <definedName name="_OBS2" localSheetId="1">[4]LCONTR!#REF!</definedName>
    <definedName name="_OBS2">[4]LCONTR!#REF!</definedName>
    <definedName name="_Order1" hidden="1">255</definedName>
    <definedName name="_out97" localSheetId="0">#REF!</definedName>
    <definedName name="_out97" localSheetId="1">#REF!</definedName>
    <definedName name="_out97">#REF!</definedName>
    <definedName name="_pag1">'[2]ResGeral-NOV01'!$A$1:$I$56</definedName>
    <definedName name="_pag2">'[2]ResGeral-NOV01'!$A$1:$K$55</definedName>
    <definedName name="_pag3">'[2]ResGeral-NOV01'!$A$1:$I$51</definedName>
    <definedName name="_pag4">'[2]ResGeral-NOV01'!$A$1:$H$46</definedName>
    <definedName name="_pag5">'[2]ResGeral-NOV01'!$A$1:$L$53</definedName>
    <definedName name="_pag6">'[2]ResGeral-NOV01'!$A$1:$K$52</definedName>
    <definedName name="_Sort" localSheetId="0" hidden="1">#REF!</definedName>
    <definedName name="_Sort" localSheetId="1" hidden="1">#REF!</definedName>
    <definedName name="_Sort" hidden="1">#REF!</definedName>
    <definedName name="a" localSheetId="0" hidden="1">{#N/A,#N/A,FALSE,"Pag.01"}</definedName>
    <definedName name="a" localSheetId="1" hidden="1">{#N/A,#N/A,FALSE,"Pag.01"}</definedName>
    <definedName name="a" hidden="1">{#N/A,#N/A,FALSE,"Pag.01"}</definedName>
    <definedName name="aa" localSheetId="0" hidden="1">Main.SAPF4Help()</definedName>
    <definedName name="aa" localSheetId="1" hidden="1">Main.SAPF4Help()</definedName>
    <definedName name="aa" hidden="1">Main.SAPF4Help()</definedName>
    <definedName name="aaa" localSheetId="0" hidden="1">{#N/A,#N/A,FALSE,"Pag.01"}</definedName>
    <definedName name="aaa" localSheetId="1" hidden="1">{#N/A,#N/A,FALSE,"Pag.01"}</definedName>
    <definedName name="aaa" hidden="1">{#N/A,#N/A,FALSE,"Pag.01"}</definedName>
    <definedName name="aaaa" localSheetId="0" hidden="1">{#N/A,#N/A,FALSE,"Pag.01"}</definedName>
    <definedName name="aaaa" localSheetId="1" hidden="1">{#N/A,#N/A,FALSE,"Pag.01"}</definedName>
    <definedName name="aaaa" hidden="1">{#N/A,#N/A,FALSE,"Pag.01"}</definedName>
    <definedName name="aaaaa" localSheetId="0" hidden="1">{#N/A,#N/A,FALSE,"Pag.01"}</definedName>
    <definedName name="aaaaa" localSheetId="1" hidden="1">{#N/A,#N/A,FALSE,"Pag.01"}</definedName>
    <definedName name="aaaaa" hidden="1">{#N/A,#N/A,FALSE,"Pag.01"}</definedName>
    <definedName name="aaaaaaaaaaaa" localSheetId="0" hidden="1">{#N/A,#N/A,FALSE,"Pag.01"}</definedName>
    <definedName name="aaaaaaaaaaaa" localSheetId="1" hidden="1">{#N/A,#N/A,FALSE,"Pag.01"}</definedName>
    <definedName name="aaaaaaaaaaaa" hidden="1">{#N/A,#N/A,FALSE,"Pag.01"}</definedName>
    <definedName name="Abr" localSheetId="0">#REF!,#REF!,#REF!</definedName>
    <definedName name="Abr" localSheetId="1">#REF!,#REF!,#REF!</definedName>
    <definedName name="Abr">#REF!,#REF!,#REF!</definedName>
    <definedName name="ABR__S_IVA" localSheetId="0">[4]LCONTR!#REF!</definedName>
    <definedName name="ABR__S_IVA" localSheetId="1">[4]LCONTR!#REF!</definedName>
    <definedName name="ABR__S_IVA">[4]LCONTR!#REF!</definedName>
    <definedName name="ACTUAL" localSheetId="0">#REF!</definedName>
    <definedName name="ACTUAL" localSheetId="1">#REF!</definedName>
    <definedName name="ACTUAL">#REF!</definedName>
    <definedName name="Acumulado" localSheetId="0">'[5]1.Base'!$C$13</definedName>
    <definedName name="Acumulado" localSheetId="1">'[5]1.Base'!$C$13</definedName>
    <definedName name="Acumulado">'[6]1.Base'!$C$13</definedName>
    <definedName name="Acumulado_Ano_Anterior" localSheetId="0">'[5]1.Base'!$C$14</definedName>
    <definedName name="Acumulado_Ano_Anterior" localSheetId="1">'[5]1.Base'!$C$14</definedName>
    <definedName name="Acumulado_Ano_Anterior">'[6]1.Base'!$C$14</definedName>
    <definedName name="Acumulado_Ano_Anterior_i" localSheetId="0">'[5]1.Base'!$C$19</definedName>
    <definedName name="Acumulado_Ano_Anterior_i" localSheetId="1">'[5]1.Base'!$C$19</definedName>
    <definedName name="Acumulado_Ano_Anterior_i">'[6]1.Base'!$C$19</definedName>
    <definedName name="Acumulado_i" localSheetId="0">'[5]1.Base'!$C$18</definedName>
    <definedName name="Acumulado_i" localSheetId="1">'[5]1.Base'!$C$18</definedName>
    <definedName name="Acumulado_i">'[6]1.Base'!$C$18</definedName>
    <definedName name="ADM.HONORARIOS" localSheetId="0">#REF!</definedName>
    <definedName name="ADM.HONORARIOS" localSheetId="1">#REF!</definedName>
    <definedName name="ADM.HONORARIOS">#REF!</definedName>
    <definedName name="ADM.PARTIC.ESTAT" localSheetId="0">#REF!</definedName>
    <definedName name="ADM.PARTIC.ESTAT" localSheetId="1">#REF!</definedName>
    <definedName name="ADM.PARTIC.ESTAT">#REF!</definedName>
    <definedName name="aFASDGADFHD" localSheetId="0">{"valor","SUM(valor)","YNNNN",FALSE}</definedName>
    <definedName name="aFASDGADFHD" localSheetId="1">{"valor","SUM(valor)","YNNNN",FALSE}</definedName>
    <definedName name="aFASDGADFHD">{"valor","SUM(valor)","YNNNN",FALSE}</definedName>
    <definedName name="AFIL.REC.ME" localSheetId="0">#REF!</definedName>
    <definedName name="AFIL.REC.ME" localSheetId="1">#REF!</definedName>
    <definedName name="AFIL.REC.ME">#REF!</definedName>
    <definedName name="AFIL.REC.MI" localSheetId="0">#REF!</definedName>
    <definedName name="AFIL.REC.MI" localSheetId="1">#REF!</definedName>
    <definedName name="AFIL.REC.MI">#REF!</definedName>
    <definedName name="Ago" localSheetId="0">#REF!,#REF!,#REF!</definedName>
    <definedName name="Ago" localSheetId="1">#REF!,#REF!,#REF!</definedName>
    <definedName name="Ago">#REF!,#REF!,#REF!</definedName>
    <definedName name="AGO__S_IVA" localSheetId="0">[4]LCONTR!#REF!</definedName>
    <definedName name="AGO__S_IVA" localSheetId="1">[4]LCONTR!#REF!</definedName>
    <definedName name="AGO__S_IVA">[4]LCONTR!#REF!</definedName>
    <definedName name="AMBIENTE" localSheetId="0">[7]Conceitos!#REF!</definedName>
    <definedName name="AMBIENTE" localSheetId="1">[7]Conceitos!#REF!</definedName>
    <definedName name="AMBIENTE">[7]Conceitos!#REF!</definedName>
    <definedName name="AMORT.INV" localSheetId="0">#REF!</definedName>
    <definedName name="AMORT.INV" localSheetId="1">#REF!</definedName>
    <definedName name="AMORT.INV">#REF!</definedName>
    <definedName name="anscount" hidden="1">3</definedName>
    <definedName name="APL.FIN" localSheetId="0">#REF!</definedName>
    <definedName name="APL.FIN" localSheetId="1">#REF!</definedName>
    <definedName name="APL.FIN">#REF!</definedName>
    <definedName name="area" localSheetId="0">'[8]DR Evolutiva'!$B$57:$AZ$122,'[8]DR Evolutiva'!$B$183:$AZ$237,'[8]DR Evolutiva'!$B$239:$AZ$294,'[8]DR Evolutiva'!$B$372:$AZ$429,'[8]DR Evolutiva'!$BB$372:$CZ$429,'[8]DR Evolutiva'!$DB$372:$EZ$429,'[8]DR Evolutiva'!$FB$372:$GZ$429,'[8]DR Evolutiva'!$B$489:$AZ$540,'[8]DR Evolutiva'!#REF!</definedName>
    <definedName name="area" localSheetId="1">'[8]DR Evolutiva'!$B$57:$AZ$122,'[8]DR Evolutiva'!$B$183:$AZ$237,'[8]DR Evolutiva'!$B$239:$AZ$294,'[8]DR Evolutiva'!$B$372:$AZ$429,'[8]DR Evolutiva'!$BB$372:$CZ$429,'[8]DR Evolutiva'!$DB$372:$EZ$429,'[8]DR Evolutiva'!$FB$372:$GZ$429,'[8]DR Evolutiva'!$B$489:$AZ$540,'[8]DR Evolutiva'!#REF!</definedName>
    <definedName name="area">'[8]DR Evolutiva'!$B$57:$AZ$122,'[8]DR Evolutiva'!$B$183:$AZ$237,'[8]DR Evolutiva'!$B$239:$AZ$294,'[8]DR Evolutiva'!$B$372:$AZ$429,'[8]DR Evolutiva'!$BB$372:$CZ$429,'[8]DR Evolutiva'!$DB$372:$EZ$429,'[8]DR Evolutiva'!$FB$372:$GZ$429,'[8]DR Evolutiva'!$B$489:$AZ$540,'[8]DR Evolutiva'!#REF!</definedName>
    <definedName name="área" localSheetId="0">#REF!</definedName>
    <definedName name="área" localSheetId="1">#REF!</definedName>
    <definedName name="área">#REF!</definedName>
    <definedName name="área_2002">[9]Bal_2002!$B$5:$B$559</definedName>
    <definedName name="área_2003">[10]Bal_2003!$B$5:$B$800</definedName>
    <definedName name="_xlnm.Print_Area" localSheetId="1">'Port Dez-15'!$A$1:$K$77</definedName>
    <definedName name="área_soma" localSheetId="0">#REF!</definedName>
    <definedName name="área_soma" localSheetId="1">#REF!</definedName>
    <definedName name="área_soma">#REF!</definedName>
    <definedName name="área_soma_2002">[9]Bal_2002!$C$5:$C$559</definedName>
    <definedName name="área_soma_2003">[10]Bal_2003!$C$5:$C$800</definedName>
    <definedName name="AS2DocOpenMode" hidden="1">"AS2DocumentEdit"</definedName>
    <definedName name="ASASA" localSheetId="0">{"valor","SUM(valor)","YNNNN",FALSE}</definedName>
    <definedName name="ASASA" localSheetId="1">{"valor","SUM(valor)","YNNNN",FALSE}</definedName>
    <definedName name="ASASA">{"valor","SUM(valor)","YNNNN",FALSE}</definedName>
    <definedName name="ASDSADAS" localSheetId="0">{"valor","SUM(valor)","YNNNN",FALSE}</definedName>
    <definedName name="ASDSADAS" localSheetId="1">{"valor","SUM(valor)","YNNNN",FALSE}</definedName>
    <definedName name="ASDSADAS">{"valor","SUM(valor)","YNNNN",FALSE}</definedName>
    <definedName name="Ass_Seg_TAL_AP_LG" localSheetId="0">#REF!</definedName>
    <definedName name="Ass_Seg_TAL_AP_LG" localSheetId="1">#REF!</definedName>
    <definedName name="Ass_Seg_TAL_AP_LG">#REF!</definedName>
    <definedName name="Ass_Seg_TAL_AP_R" localSheetId="0">#REF!</definedName>
    <definedName name="Ass_Seg_TAL_AP_R" localSheetId="1">#REF!</definedName>
    <definedName name="Ass_Seg_TAL_AP_R">#REF!</definedName>
    <definedName name="Ass_Seg_TAL_GR_LG" localSheetId="0">#REF!</definedName>
    <definedName name="Ass_Seg_TAL_GR_LG" localSheetId="1">#REF!</definedName>
    <definedName name="Ass_Seg_TAL_GR_LG">#REF!</definedName>
    <definedName name="Ass_Seg_TAL_GR_R" localSheetId="0">#REF!</definedName>
    <definedName name="Ass_Seg_TAL_GR_R" localSheetId="1">#REF!</definedName>
    <definedName name="Ass_Seg_TAL_GR_R">#REF!</definedName>
    <definedName name="Ass_Seg_TAL_Ind_LG" localSheetId="0">#REF!</definedName>
    <definedName name="Ass_Seg_TAL_Ind_LG" localSheetId="1">#REF!</definedName>
    <definedName name="Ass_Seg_TAL_Ind_LG">#REF!</definedName>
    <definedName name="Ass_Seg_TAL_Ind_R" localSheetId="0">#REF!</definedName>
    <definedName name="Ass_Seg_TAL_Ind_R" localSheetId="1">#REF!</definedName>
    <definedName name="Ass_Seg_TAL_Ind_R">#REF!</definedName>
    <definedName name="Ass_Seg_TAL_OR_LG" localSheetId="0">#REF!</definedName>
    <definedName name="Ass_Seg_TAL_OR_LG" localSheetId="1">#REF!</definedName>
    <definedName name="Ass_Seg_TAL_OR_LG">#REF!</definedName>
    <definedName name="Ass_Seg_TAL_OR_R" localSheetId="0">#REF!</definedName>
    <definedName name="Ass_Seg_TAL_OR_R" localSheetId="1">#REF!</definedName>
    <definedName name="Ass_Seg_TAL_OR_R">#REF!</definedName>
    <definedName name="Ass_Seg_TAL_ResAP_LG" localSheetId="0">#REF!</definedName>
    <definedName name="Ass_Seg_TAL_ResAP_LG" localSheetId="1">#REF!</definedName>
    <definedName name="Ass_Seg_TAL_ResAP_LG">#REF!</definedName>
    <definedName name="Ass_Seg_TAL_ResAP_R" localSheetId="0">#REF!</definedName>
    <definedName name="Ass_Seg_TAL_ResAP_R" localSheetId="1">#REF!</definedName>
    <definedName name="Ass_Seg_TAL_ResAP_R">#REF!</definedName>
    <definedName name="Ass_Seg_TAL_ResGR_LG" localSheetId="0">#REF!</definedName>
    <definedName name="Ass_Seg_TAL_ResGR_LG" localSheetId="1">#REF!</definedName>
    <definedName name="Ass_Seg_TAL_ResGR_LG">#REF!</definedName>
    <definedName name="Ass_Seg_TAL_ResGR_R" localSheetId="0">#REF!</definedName>
    <definedName name="Ass_Seg_TAL_ResGR_R" localSheetId="1">#REF!</definedName>
    <definedName name="Ass_Seg_TAL_ResGR_R">#REF!</definedName>
    <definedName name="Ass_Seg_TAL_ResInd_LG" localSheetId="0">#REF!</definedName>
    <definedName name="Ass_Seg_TAL_ResInd_LG" localSheetId="1">#REF!</definedName>
    <definedName name="Ass_Seg_TAL_ResInd_LG">#REF!</definedName>
    <definedName name="Ass_Seg_TAL_ResInd_R" localSheetId="0">#REF!</definedName>
    <definedName name="Ass_Seg_TAL_ResInd_R" localSheetId="1">#REF!</definedName>
    <definedName name="Ass_Seg_TAL_ResInd_R">#REF!</definedName>
    <definedName name="Ass_Seg_TAL_ResOR_LG" localSheetId="0">#REF!</definedName>
    <definedName name="Ass_Seg_TAL_ResOR_LG" localSheetId="1">#REF!</definedName>
    <definedName name="Ass_Seg_TAL_ResOR_LG">#REF!</definedName>
    <definedName name="Ass_Seg_TAL_ResOR_R" localSheetId="0">#REF!</definedName>
    <definedName name="Ass_Seg_TAL_ResOR_R" localSheetId="1">#REF!</definedName>
    <definedName name="Ass_Seg_TAL_ResOR_R">#REF!</definedName>
    <definedName name="Ass_Seg_TANL_LG" localSheetId="0">#REF!</definedName>
    <definedName name="Ass_Seg_TANL_LG" localSheetId="1">#REF!</definedName>
    <definedName name="Ass_Seg_TANL_LG">#REF!</definedName>
    <definedName name="Ass_Seg_TANL_R" localSheetId="0">#REF!</definedName>
    <definedName name="Ass_Seg_TANL_R" localSheetId="1">#REF!</definedName>
    <definedName name="Ass_Seg_TANL_R">#REF!</definedName>
    <definedName name="Ass_Seg_TANL_Res_LG" localSheetId="0">#REF!</definedName>
    <definedName name="Ass_Seg_TANL_Res_LG" localSheetId="1">#REF!</definedName>
    <definedName name="Ass_Seg_TANL_Res_LG">#REF!</definedName>
    <definedName name="Ass_Seg_TANL_Res_R" localSheetId="0">#REF!</definedName>
    <definedName name="Ass_Seg_TANL_Res_R" localSheetId="1">#REF!</definedName>
    <definedName name="Ass_Seg_TANL_Res_R">#REF!</definedName>
    <definedName name="ATI">#N/A</definedName>
    <definedName name="ATIVO2" localSheetId="0">[11]PATRIMON!#REF!</definedName>
    <definedName name="ATIVO2" localSheetId="1">[11]PATRIMON!#REF!</definedName>
    <definedName name="ATIVO2">[11]PATRIMON!#REF!</definedName>
    <definedName name="AUMENTO.PL.EQUIV" localSheetId="0">#REF!</definedName>
    <definedName name="AUMENTO.PL.EQUIV" localSheetId="1">#REF!</definedName>
    <definedName name="AUMENTO.PL.EQUIV">#REF!</definedName>
    <definedName name="B" localSheetId="0">[12]MAPA27!#REF!</definedName>
    <definedName name="B" localSheetId="1">[12]MAPA27!#REF!</definedName>
    <definedName name="B">[12]MAPA27!#REF!</definedName>
    <definedName name="BALANCO" localSheetId="0">[1]Patrimonial!#REF!</definedName>
    <definedName name="BALANCO" localSheetId="1">[1]Patrimonial!#REF!</definedName>
    <definedName name="BALANCO">[1]Patrimonial!#REF!</definedName>
    <definedName name="BALANÇO" localSheetId="0">#REF!</definedName>
    <definedName name="BALANÇO" localSheetId="1">#REF!</definedName>
    <definedName name="BALANÇO">#REF!</definedName>
    <definedName name="BALANCO1" localSheetId="0">[1]Patrimonial!#REF!</definedName>
    <definedName name="BALANCO1" localSheetId="1">[1]Patrimonial!#REF!</definedName>
    <definedName name="BALANCO1">[1]Patrimonial!#REF!</definedName>
    <definedName name="_xlnm.Database" localSheetId="0">#REF!</definedName>
    <definedName name="_xlnm.Database" localSheetId="1">#REF!</definedName>
    <definedName name="_xlnm.Database">#REF!</definedName>
    <definedName name="BANCOS1" localSheetId="0">#REF!</definedName>
    <definedName name="BANCOS1" localSheetId="1">#REF!</definedName>
    <definedName name="BANCOS1">#REF!</definedName>
    <definedName name="BANCOS2" localSheetId="0">#REF!</definedName>
    <definedName name="BANCOS2" localSheetId="1">#REF!</definedName>
    <definedName name="BANCOS2">#REF!</definedName>
    <definedName name="Bank01">[13]IndicadoresOperacionaisPlanej04!$B$70:$Q$86</definedName>
    <definedName name="Bank02">[13]IndicadoresOperacionaisRealiz04!$A$70:$Q$86</definedName>
    <definedName name="Bank03">[13]IndicadoresOperacionaisReal03!$A$70:$Q$86</definedName>
    <definedName name="BankOperacionais01">[13]IndicadoresQualidadePlanejado04!$C$2:$T$29</definedName>
    <definedName name="BankOperacionais02">[13]IndicadoresOperacionaisRealiz04!$B$2:$Q$50</definedName>
    <definedName name="BankOperacionais03">[13]IndicadoresOperacionaisReal03!$B$2:$Q$50</definedName>
    <definedName name="bb" localSheetId="0">{"valor","SUM(valor)","YNNNN",FALSE}</definedName>
    <definedName name="bb" localSheetId="1">{"valor","SUM(valor)","YNNNN",FALSE}</definedName>
    <definedName name="bb">{"valor","SUM(valor)","YNNNN",FALSE}</definedName>
    <definedName name="bbb" localSheetId="0">{"valor","SUM(valor)","YNNNN",FALSE}</definedName>
    <definedName name="bbb" localSheetId="1">{"valor","SUM(valor)","YNNNN",FALSE}</definedName>
    <definedName name="bbb">{"valor","SUM(valor)","YNNNN",FALSE}</definedName>
    <definedName name="BDVB" localSheetId="0" hidden="1">{#N/A,#N/A,FALSE,"Pag.01"}</definedName>
    <definedName name="BDVB" localSheetId="1" hidden="1">{#N/A,#N/A,FALSE,"Pag.01"}</definedName>
    <definedName name="BDVB" hidden="1">{#N/A,#N/A,FALSE,"Pag.01"}</definedName>
    <definedName name="BKMYHHZRHS" localSheetId="0" hidden="1">{#N/A,#N/A,FALSE,"Pag.01"}</definedName>
    <definedName name="BKMYHHZRHS" localSheetId="1" hidden="1">{#N/A,#N/A,FALSE,"Pag.01"}</definedName>
    <definedName name="BKMYHHZRHS" hidden="1">{#N/A,#N/A,FALSE,"Pag.01"}</definedName>
    <definedName name="BuiltIn_Criteria___0" localSheetId="0">#REF!</definedName>
    <definedName name="BuiltIn_Criteria___0" localSheetId="1">#REF!</definedName>
    <definedName name="BuiltIn_Criteria___0">#REF!</definedName>
    <definedName name="BuiltIn_Database___0" localSheetId="0">#REF!</definedName>
    <definedName name="BuiltIn_Database___0" localSheetId="1">#REF!</definedName>
    <definedName name="BuiltIn_Database___0">#REF!</definedName>
    <definedName name="BuiltIn_Database___0___0" localSheetId="0">#REF!</definedName>
    <definedName name="BuiltIn_Database___0___0" localSheetId="1">#REF!</definedName>
    <definedName name="BuiltIn_Database___0___0">#REF!</definedName>
    <definedName name="BV" localSheetId="0" hidden="1">Main.SAPF4Help()</definedName>
    <definedName name="BV" localSheetId="1" hidden="1">Main.SAPF4Help()</definedName>
    <definedName name="BV" hidden="1">Main.SAPF4Help()</definedName>
    <definedName name="BVFG" localSheetId="0" hidden="1">Main.SAPF4Help()</definedName>
    <definedName name="BVFG" localSheetId="1" hidden="1">Main.SAPF4Help()</definedName>
    <definedName name="BVFG" hidden="1">Main.SAPF4Help()</definedName>
    <definedName name="ç" localSheetId="0" hidden="1">{#N/A,#N/A,FALSE,"Pag.01"}</definedName>
    <definedName name="ç" localSheetId="1" hidden="1">{#N/A,#N/A,FALSE,"Pag.01"}</definedName>
    <definedName name="ç" hidden="1">{#N/A,#N/A,FALSE,"Pag.01"}</definedName>
    <definedName name="C.C" localSheetId="0">[4]LCONTR!#REF!</definedName>
    <definedName name="C.C" localSheetId="1">[4]LCONTR!#REF!</definedName>
    <definedName name="C.C">[4]LCONTR!#REF!</definedName>
    <definedName name="C.C.COLIGADAS" localSheetId="0">#REF!</definedName>
    <definedName name="C.C.COLIGADAS" localSheetId="1">#REF!</definedName>
    <definedName name="C.C.COLIGADAS">#REF!</definedName>
    <definedName name="C.C_até_95.06" localSheetId="0">[4]LCONTR!#REF!</definedName>
    <definedName name="C.C_até_95.06" localSheetId="1">[4]LCONTR!#REF!</definedName>
    <definedName name="C.C_até_95.06">[4]LCONTR!#REF!</definedName>
    <definedName name="C.CUSTO" localSheetId="0">[4]LCONTR!#REF!</definedName>
    <definedName name="C.CUSTO" localSheetId="1">[4]LCONTR!#REF!</definedName>
    <definedName name="C.CUSTO">[4]LCONTR!#REF!</definedName>
    <definedName name="C.M.B" localSheetId="0">#REF!</definedName>
    <definedName name="C.M.B" localSheetId="1">#REF!</definedName>
    <definedName name="C.M.B">#REF!</definedName>
    <definedName name="C.P.V" localSheetId="0">#REF!</definedName>
    <definedName name="C.P.V" localSheetId="1">#REF!</definedName>
    <definedName name="C.P.V">#REF!</definedName>
    <definedName name="C_" localSheetId="0">[12]MAPA27!#REF!</definedName>
    <definedName name="C_" localSheetId="1">[12]MAPA27!#REF!</definedName>
    <definedName name="C_">[12]MAPA27!#REF!</definedName>
    <definedName name="CA" localSheetId="0">#REF!</definedName>
    <definedName name="CA" localSheetId="1">#REF!</definedName>
    <definedName name="CA">#REF!</definedName>
    <definedName name="CAIXA" localSheetId="0">#REF!</definedName>
    <definedName name="CAIXA" localSheetId="1">#REF!</definedName>
    <definedName name="CAIXA">#REF!</definedName>
    <definedName name="capa" localSheetId="0">#REF!</definedName>
    <definedName name="capa" localSheetId="1">#REF!</definedName>
    <definedName name="capa">#REF!</definedName>
    <definedName name="CAPITAL" localSheetId="0">#REF!</definedName>
    <definedName name="CAPITAL" localSheetId="1">#REF!</definedName>
    <definedName name="CAPITAL">#REF!</definedName>
    <definedName name="cb" localSheetId="0">#REF!</definedName>
    <definedName name="cb" localSheetId="1">#REF!</definedName>
    <definedName name="cb">#REF!</definedName>
    <definedName name="çççççççççç" localSheetId="0" hidden="1">{#N/A,#N/A,FALSE,"Pag.01"}</definedName>
    <definedName name="çççççççççç" localSheetId="1" hidden="1">{#N/A,#N/A,FALSE,"Pag.01"}</definedName>
    <definedName name="çççççççççç" hidden="1">{#N/A,#N/A,FALSE,"Pag.01"}</definedName>
    <definedName name="CDIBank">[13]MacroData!$G$3:$G$79</definedName>
    <definedName name="cenel_ant" localSheetId="0">#REF!</definedName>
    <definedName name="cenel_ant" localSheetId="1">#REF!</definedName>
    <definedName name="cenel_ant">#REF!</definedName>
    <definedName name="cenel_c2" localSheetId="0">#REF!</definedName>
    <definedName name="cenel_c2" localSheetId="1">#REF!</definedName>
    <definedName name="cenel_c2">#REF!</definedName>
    <definedName name="cenel_cactual" localSheetId="0">#REF!</definedName>
    <definedName name="cenel_cactual" localSheetId="1">#REF!</definedName>
    <definedName name="cenel_cactual">#REF!</definedName>
    <definedName name="çlk" localSheetId="0" hidden="1">#REF!</definedName>
    <definedName name="çlk" localSheetId="1" hidden="1">#REF!</definedName>
    <definedName name="çlk" hidden="1">#REF!</definedName>
    <definedName name="columns_array" localSheetId="0">{"ano",0,"Auto","Auto",""}</definedName>
    <definedName name="columns_array" localSheetId="1">{"ano",0,"Auto","Auto",""}</definedName>
    <definedName name="columns_array">{"ano",0,"Auto","Auto",""}</definedName>
    <definedName name="Comb.CI.Aplicação" localSheetId="0">#REF!</definedName>
    <definedName name="Comb.CI.Aplicação" localSheetId="1">#REF!</definedName>
    <definedName name="Comb.CI.Aplicação">#REF!</definedName>
    <definedName name="Comb.CI.Ativo" localSheetId="0">#REF!</definedName>
    <definedName name="Comb.CI.Ativo" localSheetId="1">#REF!</definedName>
    <definedName name="Comb.CI.Ativo">#REF!</definedName>
    <definedName name="Comb.CI.Origem" localSheetId="0">#REF!</definedName>
    <definedName name="Comb.CI.Origem" localSheetId="1">#REF!</definedName>
    <definedName name="Comb.CI.Origem">#REF!</definedName>
    <definedName name="Comb.CI.Passivo" localSheetId="0">#REF!</definedName>
    <definedName name="Comb.CI.Passivo" localSheetId="1">#REF!</definedName>
    <definedName name="Comb.CI.Passivo">#REF!</definedName>
    <definedName name="Comb.CI.Resultado" localSheetId="0">#REF!</definedName>
    <definedName name="Comb.CI.Resultado" localSheetId="1">#REF!</definedName>
    <definedName name="Comb.CI.Resultado">#REF!</definedName>
    <definedName name="Comb.LS.Aplicação" localSheetId="0">#REF!</definedName>
    <definedName name="Comb.LS.Aplicação" localSheetId="1">#REF!</definedName>
    <definedName name="Comb.LS.Aplicação">#REF!</definedName>
    <definedName name="Comb.LS.Ativo" localSheetId="0">#REF!</definedName>
    <definedName name="Comb.LS.Ativo" localSheetId="1">#REF!</definedName>
    <definedName name="Comb.LS.Ativo">#REF!</definedName>
    <definedName name="Comb.LS.Origem" localSheetId="0">#REF!</definedName>
    <definedName name="Comb.LS.Origem" localSheetId="1">#REF!</definedName>
    <definedName name="Comb.LS.Origem">#REF!</definedName>
    <definedName name="Comb.LS.Passivo" localSheetId="0">#REF!</definedName>
    <definedName name="Comb.LS.Passivo" localSheetId="1">#REF!</definedName>
    <definedName name="Comb.LS.Passivo">#REF!</definedName>
    <definedName name="Comb.LS.Resultado" localSheetId="0">#REF!</definedName>
    <definedName name="Comb.LS.Resultado" localSheetId="1">#REF!</definedName>
    <definedName name="Comb.LS.Resultado">#REF!</definedName>
    <definedName name="CombinadoEaling" localSheetId="0">#REF!</definedName>
    <definedName name="CombinadoEaling" localSheetId="1">#REF!</definedName>
    <definedName name="CombinadoEaling">#REF!</definedName>
    <definedName name="CombinadoEmbraco" localSheetId="0">#REF!</definedName>
    <definedName name="CombinadoEmbraco" localSheetId="1">#REF!</definedName>
    <definedName name="CombinadoEmbraco">#REF!</definedName>
    <definedName name="CombinadoEna" localSheetId="0">#REF!</definedName>
    <definedName name="CombinadoEna" localSheetId="1">#REF!</definedName>
    <definedName name="CombinadoEna">#REF!</definedName>
    <definedName name="CombinadoHG" localSheetId="0">#REF!</definedName>
    <definedName name="CombinadoHG" localSheetId="1">#REF!</definedName>
    <definedName name="CombinadoHG">#REF!</definedName>
    <definedName name="COMBUSTÍVEIS" localSheetId="0">[7]Conceitos!#REF!</definedName>
    <definedName name="COMBUSTÍVEIS" localSheetId="1">[7]Conceitos!#REF!</definedName>
    <definedName name="COMBUSTÍVEIS">[7]Conceitos!#REF!</definedName>
    <definedName name="COMBUSTÍVEL" localSheetId="0">[7]Conceitos!#REF!</definedName>
    <definedName name="COMBUSTÍVEL" localSheetId="1">[7]Conceitos!#REF!</definedName>
    <definedName name="COMBUSTÍVEL">[7]Conceitos!#REF!</definedName>
    <definedName name="COMERCIAIS" localSheetId="0">[7]Conceitos!#REF!</definedName>
    <definedName name="COMERCIAIS" localSheetId="1">[7]Conceitos!#REF!</definedName>
    <definedName name="COMERCIAIS">[7]Conceitos!#REF!</definedName>
    <definedName name="COMP" localSheetId="0">#REF!</definedName>
    <definedName name="COMP" localSheetId="1">#REF!</definedName>
    <definedName name="COMP">#REF!</definedName>
    <definedName name="COMPA" localSheetId="0">#REF!</definedName>
    <definedName name="COMPA" localSheetId="1">#REF!</definedName>
    <definedName name="COMPA">#REF!</definedName>
    <definedName name="COMPENSACAO">#N/A</definedName>
    <definedName name="COMPT" localSheetId="0">#REF!</definedName>
    <definedName name="COMPT" localSheetId="1">#REF!</definedName>
    <definedName name="COMPT">#REF!</definedName>
    <definedName name="COND.P" localSheetId="0">[4]LCONTR!#REF!</definedName>
    <definedName name="COND.P" localSheetId="1">[4]LCONTR!#REF!</definedName>
    <definedName name="COND.P">[4]LCONTR!#REF!</definedName>
    <definedName name="confere" localSheetId="0">[4]LCONTR!#REF!</definedName>
    <definedName name="confere" localSheetId="1">[4]LCONTR!#REF!</definedName>
    <definedName name="confere">[4]LCONTR!#REF!</definedName>
    <definedName name="CONT.REC" localSheetId="0">#REF!</definedName>
    <definedName name="CONT.REC" localSheetId="1">#REF!</definedName>
    <definedName name="CONT.REC">#REF!</definedName>
    <definedName name="CONT.REC.ME" localSheetId="0">#REF!</definedName>
    <definedName name="CONT.REC.ME" localSheetId="1">#REF!</definedName>
    <definedName name="CONT.REC.ME">#REF!</definedName>
    <definedName name="CONTA" localSheetId="0">[4]LCONTR!#REF!</definedName>
    <definedName name="CONTA" localSheetId="1">[4]LCONTR!#REF!</definedName>
    <definedName name="CONTA">[4]LCONTR!#REF!</definedName>
    <definedName name="CONTA_até_95.06" localSheetId="0">[4]LCONTR!#REF!</definedName>
    <definedName name="CONTA_até_95.06" localSheetId="1">[4]LCONTR!#REF!</definedName>
    <definedName name="CONTA_até_95.06">[4]LCONTR!#REF!</definedName>
    <definedName name="contas" localSheetId="0">[14]RESULTADO!#REF!</definedName>
    <definedName name="contas" localSheetId="1">[14]RESULTADO!#REF!</definedName>
    <definedName name="contas">[14]RESULTADO!#REF!</definedName>
    <definedName name="CONTAS.PAGAR" localSheetId="0">#REF!</definedName>
    <definedName name="CONTAS.PAGAR" localSheetId="1">#REF!</definedName>
    <definedName name="CONTAS.PAGAR">#REF!</definedName>
    <definedName name="CONTR.SOCIAL" localSheetId="0">#REF!</definedName>
    <definedName name="CONTR.SOCIAL" localSheetId="1">#REF!</definedName>
    <definedName name="CONTR.SOCIAL">#REF!</definedName>
    <definedName name="cppe_ant" localSheetId="0">#REF!</definedName>
    <definedName name="cppe_ant" localSheetId="1">#REF!</definedName>
    <definedName name="cppe_ant">#REF!</definedName>
    <definedName name="cppe_c1" localSheetId="0">#REF!</definedName>
    <definedName name="cppe_c1" localSheetId="1">#REF!</definedName>
    <definedName name="cppe_c1">#REF!</definedName>
    <definedName name="cppe_c2" localSheetId="0">#REF!</definedName>
    <definedName name="cppe_c2" localSheetId="1">#REF!</definedName>
    <definedName name="cppe_c2">#REF!</definedName>
    <definedName name="cr" localSheetId="0">#REF!</definedName>
    <definedName name="cr" localSheetId="1">#REF!</definedName>
    <definedName name="cr">#REF!</definedName>
    <definedName name="_xlnm.Criteria" localSheetId="0">#REF!</definedName>
    <definedName name="_xlnm.Criteria" localSheetId="1">#REF!</definedName>
    <definedName name="_xlnm.Criteria">#REF!</definedName>
    <definedName name="Crosstab_range" localSheetId="0">#REF!</definedName>
    <definedName name="Crosstab_range" localSheetId="1">#REF!</definedName>
    <definedName name="Crosstab_range">#REF!</definedName>
    <definedName name="CT" localSheetId="0">#REF!</definedName>
    <definedName name="CT" localSheetId="1">#REF!</definedName>
    <definedName name="CT">#REF!</definedName>
    <definedName name="CTA" localSheetId="0">#REF!</definedName>
    <definedName name="CTA" localSheetId="1">#REF!</definedName>
    <definedName name="CTA">#REF!</definedName>
    <definedName name="CTAS.PG.AFILIADAS" localSheetId="0">#REF!</definedName>
    <definedName name="CTAS.PG.AFILIADAS" localSheetId="1">#REF!</definedName>
    <definedName name="CTAS.PG.AFILIADAS">#REF!</definedName>
    <definedName name="CURP" localSheetId="0">#REF!</definedName>
    <definedName name="CURP" localSheetId="1">#REF!</definedName>
    <definedName name="CURP">#REF!</definedName>
    <definedName name="CURPA" localSheetId="0">#REF!</definedName>
    <definedName name="CURPA" localSheetId="1">#REF!</definedName>
    <definedName name="CURPA">#REF!</definedName>
    <definedName name="CURPT" localSheetId="0">#REF!</definedName>
    <definedName name="CURPT" localSheetId="1">#REF!</definedName>
    <definedName name="CURPT">#REF!</definedName>
    <definedName name="CurrencyOfferor" localSheetId="0">#REF!</definedName>
    <definedName name="CurrencyOfferor" localSheetId="1">#REF!</definedName>
    <definedName name="CurrencyOfferor">#REF!</definedName>
    <definedName name="CurrencyOutput" localSheetId="0">#REF!</definedName>
    <definedName name="CurrencyOutput" localSheetId="1">#REF!</definedName>
    <definedName name="CurrencyOutput">#REF!</definedName>
    <definedName name="CUSTOS" localSheetId="0">[7]Conceitos!#REF!</definedName>
    <definedName name="CUSTOS" localSheetId="1">[7]Conceitos!#REF!</definedName>
    <definedName name="CUSTOS">[7]Conceitos!#REF!</definedName>
    <definedName name="CUSTOS_UNITÁRIOS" localSheetId="0">[7]Conceitos!#REF!</definedName>
    <definedName name="CUSTOS_UNITÁRIOS" localSheetId="1">[7]Conceitos!#REF!</definedName>
    <definedName name="CUSTOS_UNITÁRIOS">[7]Conceitos!#REF!</definedName>
    <definedName name="D" localSheetId="0">[12]MAPA27!#REF!</definedName>
    <definedName name="D" localSheetId="1">[12]MAPA27!#REF!</definedName>
    <definedName name="D">[12]MAPA27!#REF!</definedName>
    <definedName name="D8_">#N/A</definedName>
    <definedName name="DATA__emis.fact" localSheetId="0">[4]LCONTR!#REF!</definedName>
    <definedName name="DATA__emis.fact" localSheetId="1">[4]LCONTR!#REF!</definedName>
    <definedName name="DATA__emis.fact">[4]LCONTR!#REF!</definedName>
    <definedName name="DatabaseValorPlan">[13]IndicadoresValorPlanejado04!$B$3:$V$111</definedName>
    <definedName name="DatabaseValorRealizado">[13]IndicadoresValorRealizado04!$B$3:$V$123</definedName>
    <definedName name="DatabaseValorRealizadoB">[13]IndicadoresValorRealizado03!$B$3:$V$123</definedName>
    <definedName name="Date">[15]Índice!$O$3</definedName>
    <definedName name="DATEANTERIOR" localSheetId="0">#REF!</definedName>
    <definedName name="DATEANTERIOR" localSheetId="1">#REF!</definedName>
    <definedName name="DATEANTERIOR">#REF!</definedName>
    <definedName name="DATEFINAL" localSheetId="0">#REF!</definedName>
    <definedName name="DATEFINAL" localSheetId="1">#REF!</definedName>
    <definedName name="DATEFINAL">#REF!</definedName>
    <definedName name="dd" localSheetId="0" hidden="1">Main.SAPF4Help()</definedName>
    <definedName name="dd" localSheetId="1" hidden="1">Main.SAPF4Help()</definedName>
    <definedName name="dd" hidden="1">Main.SAPF4Help()</definedName>
    <definedName name="DDDD" localSheetId="0">#REF!,#REF!,#REF!</definedName>
    <definedName name="DDDD" localSheetId="1">#REF!,#REF!,#REF!</definedName>
    <definedName name="DDDD">#REF!,#REF!,#REF!</definedName>
    <definedName name="dde" localSheetId="0" hidden="1">Main.SAPF4Help()</definedName>
    <definedName name="dde" localSheetId="1" hidden="1">Main.SAPF4Help()</definedName>
    <definedName name="dde" hidden="1">Main.SAPF4Help()</definedName>
    <definedName name="DEDUÇÕES" localSheetId="0">#REF!</definedName>
    <definedName name="DEDUÇÕES" localSheetId="1">#REF!</definedName>
    <definedName name="DEDUÇÕES">#REF!</definedName>
    <definedName name="DemoFin" localSheetId="0">#REF!</definedName>
    <definedName name="DemoFin" localSheetId="1">#REF!</definedName>
    <definedName name="DemoFin">#REF!</definedName>
    <definedName name="DemoFinEaling" localSheetId="0">#REF!</definedName>
    <definedName name="DemoFinEaling" localSheetId="1">#REF!</definedName>
    <definedName name="DemoFinEaling">#REF!</definedName>
    <definedName name="DemoFinEna" localSheetId="0">#REF!</definedName>
    <definedName name="DemoFinEna" localSheetId="1">#REF!</definedName>
    <definedName name="DemoFinEna">#REF!</definedName>
    <definedName name="DemoFinHG" localSheetId="0">#REF!</definedName>
    <definedName name="DemoFinHG" localSheetId="1">#REF!</definedName>
    <definedName name="DemoFinHG">#REF!</definedName>
    <definedName name="DEP.REC" localSheetId="0">#REF!</definedName>
    <definedName name="DEP.REC" localSheetId="1">#REF!</definedName>
    <definedName name="DEP.REC">#REF!</definedName>
    <definedName name="DEPREC.ACUM" localSheetId="0">#REF!</definedName>
    <definedName name="DEPREC.ACUM" localSheetId="1">#REF!</definedName>
    <definedName name="DEPREC.ACUM">#REF!</definedName>
    <definedName name="DEPREC.ADM" localSheetId="0">#REF!</definedName>
    <definedName name="DEPREC.ADM" localSheetId="1">#REF!</definedName>
    <definedName name="DEPREC.ADM">#REF!</definedName>
    <definedName name="DEPREC.COML" localSheetId="0">#REF!</definedName>
    <definedName name="DEPREC.COML" localSheetId="1">#REF!</definedName>
    <definedName name="DEPREC.COML">#REF!</definedName>
    <definedName name="DESP.ADM" localSheetId="0">#REF!</definedName>
    <definedName name="DESP.ADM" localSheetId="1">#REF!</definedName>
    <definedName name="DESP.ADM">#REF!</definedName>
    <definedName name="DESP.ANTEC" localSheetId="0">#REF!</definedName>
    <definedName name="DESP.ANTEC" localSheetId="1">#REF!</definedName>
    <definedName name="DESP.ANTEC">#REF!</definedName>
    <definedName name="DESP.REC.N.OP" localSheetId="0">#REF!</definedName>
    <definedName name="DESP.REC.N.OP" localSheetId="1">#REF!</definedName>
    <definedName name="DESP.REC.N.OP">#REF!</definedName>
    <definedName name="desp.rec.ñ.op">[15]Índice!$L$16</definedName>
    <definedName name="DESP.VENDAS" localSheetId="0">#REF!</definedName>
    <definedName name="DESP.VENDAS" localSheetId="1">#REF!</definedName>
    <definedName name="DESP.VENDAS">#REF!</definedName>
    <definedName name="Dez" localSheetId="0">#REF!,#REF!,#REF!</definedName>
    <definedName name="Dez" localSheetId="1">#REF!,#REF!,#REF!</definedName>
    <definedName name="Dez">#REF!,#REF!,#REF!</definedName>
    <definedName name="DEZ__S_IVA" localSheetId="0">[4]LCONTR!#REF!</definedName>
    <definedName name="DEZ__S_IVA" localSheetId="1">[4]LCONTR!#REF!</definedName>
    <definedName name="DEZ__S_IVA">[4]LCONTR!#REF!</definedName>
    <definedName name="DF" localSheetId="0" hidden="1">{#N/A,#N/A,FALSE,"Pag.01"}</definedName>
    <definedName name="DF" localSheetId="1" hidden="1">{#N/A,#N/A,FALSE,"Pag.01"}</definedName>
    <definedName name="DF" hidden="1">{#N/A,#N/A,FALSE,"Pag.01"}</definedName>
    <definedName name="dfasdf" localSheetId="0">#REF!</definedName>
    <definedName name="dfasdf" localSheetId="1">#REF!</definedName>
    <definedName name="dfasdf">#REF!</definedName>
    <definedName name="dfasdfa" localSheetId="0">#REF!</definedName>
    <definedName name="dfasdfa" localSheetId="1">#REF!</definedName>
    <definedName name="dfasdfa">#REF!</definedName>
    <definedName name="dfasfa" localSheetId="0">#REF!</definedName>
    <definedName name="dfasfa" localSheetId="1">#REF!</definedName>
    <definedName name="dfasfa">#REF!</definedName>
    <definedName name="dfd" localSheetId="0" hidden="1">Main.SAPF4Help()</definedName>
    <definedName name="dfd" localSheetId="1" hidden="1">Main.SAPF4Help()</definedName>
    <definedName name="dfd" hidden="1">Main.SAPF4Help()</definedName>
    <definedName name="DG" localSheetId="0" hidden="1">{#N/A,#N/A,FALSE,"Pag.01"}</definedName>
    <definedName name="DG" localSheetId="1" hidden="1">{#N/A,#N/A,FALSE,"Pag.01"}</definedName>
    <definedName name="DG" hidden="1">{#N/A,#N/A,FALSE,"Pag.01"}</definedName>
    <definedName name="dgafg" localSheetId="0">#REF!</definedName>
    <definedName name="dgafg" localSheetId="1">#REF!</definedName>
    <definedName name="dgafg">#REF!</definedName>
    <definedName name="dghf" localSheetId="0">#REF!</definedName>
    <definedName name="dghf" localSheetId="1">#REF!</definedName>
    <definedName name="dghf">#REF!</definedName>
    <definedName name="DiagramaA." localSheetId="0" hidden="1">{#N/A,#N/A,FALSE,"Pag.01"}</definedName>
    <definedName name="DiagramaA." localSheetId="1" hidden="1">{#N/A,#N/A,FALSE,"Pag.01"}</definedName>
    <definedName name="DiagramaA." hidden="1">{#N/A,#N/A,FALSE,"Pag.01"}</definedName>
    <definedName name="DIFERIDO">#N/A</definedName>
    <definedName name="DIR.ACIONISTAS" localSheetId="0">#REF!</definedName>
    <definedName name="DIR.ACIONISTAS" localSheetId="1">#REF!</definedName>
    <definedName name="DIR.ACIONISTAS">#REF!</definedName>
    <definedName name="DISPONIVEL" localSheetId="0">#REF!</definedName>
    <definedName name="DISPONIVEL" localSheetId="1">#REF!</definedName>
    <definedName name="DISPONIVEL">#REF!</definedName>
    <definedName name="distribuição_ant" localSheetId="0">#REF!</definedName>
    <definedName name="distribuição_ant" localSheetId="1">#REF!</definedName>
    <definedName name="distribuição_ant">#REF!</definedName>
    <definedName name="distribuição_cactual" localSheetId="0">#REF!</definedName>
    <definedName name="distribuição_cactual" localSheetId="1">#REF!</definedName>
    <definedName name="distribuição_cactual">#REF!</definedName>
    <definedName name="DIV.PAGAR" localSheetId="0">#REF!</definedName>
    <definedName name="DIV.PAGAR" localSheetId="1">#REF!</definedName>
    <definedName name="DIV.PAGAR">#REF!</definedName>
    <definedName name="DIVID.PL.INTER" localSheetId="0">#REF!</definedName>
    <definedName name="DIVID.PL.INTER" localSheetId="1">#REF!</definedName>
    <definedName name="DIVID.PL.INTER">#REF!</definedName>
    <definedName name="DIVIDENDOS" localSheetId="0">'[16]RELAÇÃO DOS MAPAS'!#REF!</definedName>
    <definedName name="DIVIDENDOS" localSheetId="1">'[16]RELAÇÃO DOS MAPAS'!#REF!</definedName>
    <definedName name="DIVIDENDOS">'[16]RELAÇÃO DOS MAPAS'!#REF!</definedName>
    <definedName name="DIVIDENDOS_2" localSheetId="0">'[16]RELAÇÃO DOS MAPAS'!#REF!</definedName>
    <definedName name="DIVIDENDOS_2" localSheetId="1">'[16]RELAÇÃO DOS MAPAS'!#REF!</definedName>
    <definedName name="DIVIDENDOS_2">'[16]RELAÇÃO DOS MAPAS'!#REF!</definedName>
    <definedName name="DIVIDENDOS_3" localSheetId="0">'[16]RELAÇÃO DOS MAPAS'!#REF!</definedName>
    <definedName name="DIVIDENDOS_3" localSheetId="1">'[16]RELAÇÃO DOS MAPAS'!#REF!</definedName>
    <definedName name="DIVIDENDOS_3">'[16]RELAÇÃO DOS MAPAS'!#REF!</definedName>
    <definedName name="DOAR1" localSheetId="0">[1]Patrimonial!#REF!</definedName>
    <definedName name="DOAR1" localSheetId="1">[1]Patrimonial!#REF!</definedName>
    <definedName name="DOAR1">[1]Patrimonial!#REF!</definedName>
    <definedName name="DocType" localSheetId="0">PPt</definedName>
    <definedName name="DocType" localSheetId="1">PPt</definedName>
    <definedName name="DocType">PPt</definedName>
    <definedName name="DR" localSheetId="0">#REF!</definedName>
    <definedName name="DR" localSheetId="1">#REF!</definedName>
    <definedName name="DR">#REF!</definedName>
    <definedName name="draft" localSheetId="0">#REF!</definedName>
    <definedName name="draft" localSheetId="1">#REF!</definedName>
    <definedName name="draft">#REF!</definedName>
    <definedName name="dre" localSheetId="0">#REF!</definedName>
    <definedName name="dre" localSheetId="1">#REF!</definedName>
    <definedName name="dre">#REF!</definedName>
    <definedName name="dsg" localSheetId="0">#REF!</definedName>
    <definedName name="dsg" localSheetId="1">#REF!</definedName>
    <definedName name="dsg">#REF!</definedName>
    <definedName name="DUP.DESC" localSheetId="0">#REF!</definedName>
    <definedName name="DUP.DESC" localSheetId="1">#REF!</definedName>
    <definedName name="DUP.DESC">#REF!</definedName>
    <definedName name="DVA_1" localSheetId="0">[16]DVA!#REF!</definedName>
    <definedName name="DVA_1" localSheetId="1">[16]DVA!#REF!</definedName>
    <definedName name="DVA_1">[16]DVA!#REF!</definedName>
    <definedName name="E" localSheetId="0">[11]PATRIMON!#REF!</definedName>
    <definedName name="E" localSheetId="1">[11]PATRIMON!#REF!</definedName>
    <definedName name="E">[11]PATRIMON!#REF!</definedName>
    <definedName name="E1063_01" localSheetId="0">#REF!</definedName>
    <definedName name="E1063_01" localSheetId="1">#REF!</definedName>
    <definedName name="E1063_01">#REF!</definedName>
    <definedName name="EALCBCR" localSheetId="0">#REF!</definedName>
    <definedName name="EALCBCR" localSheetId="1">#REF!</definedName>
    <definedName name="EALCBCR">#REF!</definedName>
    <definedName name="EARTADCR" localSheetId="0">#REF!</definedName>
    <definedName name="EARTADCR" localSheetId="1">#REF!</definedName>
    <definedName name="EARTADCR">#REF!</definedName>
    <definedName name="ECHTADCR" localSheetId="0">#REF!</definedName>
    <definedName name="ECHTADCR" localSheetId="1">#REF!</definedName>
    <definedName name="ECHTADCR">#REF!</definedName>
    <definedName name="edalpro" localSheetId="0">#REF!</definedName>
    <definedName name="edalpro" localSheetId="1">#REF!</definedName>
    <definedName name="edalpro">#REF!</definedName>
    <definedName name="edinfor" localSheetId="0">#REF!</definedName>
    <definedName name="edinfor" localSheetId="1">#REF!</definedName>
    <definedName name="edinfor">#REF!</definedName>
    <definedName name="EDP" localSheetId="0">#REF!</definedName>
    <definedName name="EDP" localSheetId="1">#REF!</definedName>
    <definedName name="EDP">#REF!</definedName>
    <definedName name="EDPnoshares" localSheetId="0">#REF!</definedName>
    <definedName name="EDPnoshares" localSheetId="1">#REF!</definedName>
    <definedName name="EDPnoshares">#REF!</definedName>
    <definedName name="EDPprice" localSheetId="0">#REF!</definedName>
    <definedName name="EDPprice" localSheetId="1">#REF!</definedName>
    <definedName name="EDPprice">#REF!</definedName>
    <definedName name="EEUCBCR" localSheetId="0">#REF!</definedName>
    <definedName name="EEUCBCR" localSheetId="1">#REF!</definedName>
    <definedName name="EEUCBCR">#REF!</definedName>
    <definedName name="egcb" localSheetId="0">#REF!</definedName>
    <definedName name="egcb" localSheetId="1">#REF!</definedName>
    <definedName name="egcb">#REF!</definedName>
    <definedName name="EGCDOU" localSheetId="0">#REF!</definedName>
    <definedName name="EGCDOU" localSheetId="1">#REF!</definedName>
    <definedName name="EGCDOU">#REF!</definedName>
    <definedName name="egce" localSheetId="0">#REF!</definedName>
    <definedName name="egce" localSheetId="1">#REF!</definedName>
    <definedName name="egce">#REF!</definedName>
    <definedName name="EGCE01" localSheetId="0">#REF!</definedName>
    <definedName name="EGCE01" localSheetId="1">#REF!</definedName>
    <definedName name="EGCE01">#REF!</definedName>
    <definedName name="EGCE02" localSheetId="0">#REF!</definedName>
    <definedName name="EGCE02" localSheetId="1">#REF!</definedName>
    <definedName name="EGCE02">#REF!</definedName>
    <definedName name="EGCE03" localSheetId="0">#REF!</definedName>
    <definedName name="EGCE03" localSheetId="1">#REF!</definedName>
    <definedName name="EGCE03">#REF!</definedName>
    <definedName name="egcg" localSheetId="0">#REF!</definedName>
    <definedName name="egcg" localSheetId="1">#REF!</definedName>
    <definedName name="egcg">#REF!</definedName>
    <definedName name="egcj" localSheetId="0">#REF!</definedName>
    <definedName name="egcj" localSheetId="1">#REF!</definedName>
    <definedName name="egcj">#REF!</definedName>
    <definedName name="egcl" localSheetId="0">#REF!</definedName>
    <definedName name="egcl" localSheetId="1">#REF!</definedName>
    <definedName name="egcl">#REF!</definedName>
    <definedName name="egcm" localSheetId="0">#REF!</definedName>
    <definedName name="egcm" localSheetId="1">#REF!</definedName>
    <definedName name="egcm">#REF!</definedName>
    <definedName name="egcn" localSheetId="0">#REF!</definedName>
    <definedName name="egcn" localSheetId="1">#REF!</definedName>
    <definedName name="egcn">#REF!</definedName>
    <definedName name="egco" localSheetId="0">#REF!</definedName>
    <definedName name="egco" localSheetId="1">#REF!</definedName>
    <definedName name="egco">#REF!</definedName>
    <definedName name="egcp" localSheetId="0">#REF!</definedName>
    <definedName name="egcp" localSheetId="1">#REF!</definedName>
    <definedName name="egcp">#REF!</definedName>
    <definedName name="egcs" localSheetId="0">#REF!</definedName>
    <definedName name="egcs" localSheetId="1">#REF!</definedName>
    <definedName name="egcs">#REF!</definedName>
    <definedName name="egct" localSheetId="0">#REF!</definedName>
    <definedName name="egct" localSheetId="1">#REF!</definedName>
    <definedName name="egct">#REF!</definedName>
    <definedName name="egebe" localSheetId="0">#REF!</definedName>
    <definedName name="egebe" localSheetId="1">#REF!</definedName>
    <definedName name="egebe">#REF!</definedName>
    <definedName name="egec" localSheetId="0">#REF!</definedName>
    <definedName name="egec" localSheetId="1">#REF!</definedName>
    <definedName name="egec">#REF!</definedName>
    <definedName name="EGEK" localSheetId="0">#REF!</definedName>
    <definedName name="EGEK" localSheetId="1">#REF!</definedName>
    <definedName name="EGEK">#REF!</definedName>
    <definedName name="egel" localSheetId="0">#REF!</definedName>
    <definedName name="egel" localSheetId="1">#REF!</definedName>
    <definedName name="egel">#REF!</definedName>
    <definedName name="egelma" localSheetId="0">#REF!</definedName>
    <definedName name="egelma" localSheetId="1">#REF!</definedName>
    <definedName name="egelma">#REF!</definedName>
    <definedName name="egep" localSheetId="0">#REF!</definedName>
    <definedName name="egep" localSheetId="1">#REF!</definedName>
    <definedName name="egep">#REF!</definedName>
    <definedName name="EGES" localSheetId="0">#REF!</definedName>
    <definedName name="EGES" localSheetId="1">#REF!</definedName>
    <definedName name="EGES">#REF!</definedName>
    <definedName name="egfu" localSheetId="0">#REF!</definedName>
    <definedName name="egfu" localSheetId="1">#REF!</definedName>
    <definedName name="egfu">#REF!</definedName>
    <definedName name="EGGERSUL" localSheetId="0">#REF!</definedName>
    <definedName name="EGGERSUL" localSheetId="1">#REF!</definedName>
    <definedName name="EGGERSUL">#REF!</definedName>
    <definedName name="eglg" localSheetId="0">#REF!</definedName>
    <definedName name="eglg" localSheetId="1">#REF!</definedName>
    <definedName name="eglg">#REF!</definedName>
    <definedName name="egns" localSheetId="0">#REF!</definedName>
    <definedName name="egns" localSheetId="1">#REF!</definedName>
    <definedName name="egns">#REF!</definedName>
    <definedName name="ELIMINAÇÕES.INV" localSheetId="0">#REF!</definedName>
    <definedName name="ELIMINAÇÕES.INV" localSheetId="1">#REF!</definedName>
    <definedName name="ELIMINAÇÕES.INV">#REF!</definedName>
    <definedName name="EMB" localSheetId="0">#REF!</definedName>
    <definedName name="EMB" localSheetId="1">#REF!</definedName>
    <definedName name="EMB">#REF!</definedName>
    <definedName name="EMBCBUF" localSheetId="0">#REF!</definedName>
    <definedName name="EMBCBUF" localSheetId="1">#REF!</definedName>
    <definedName name="EMBCBUF">#REF!</definedName>
    <definedName name="EMBCELCR" localSheetId="0">#REF!</definedName>
    <definedName name="EMBCELCR" localSheetId="1">#REF!</definedName>
    <definedName name="EMBCELCR">#REF!</definedName>
    <definedName name="EMBCELUS">'[15]Empresas_US$'!$D$9</definedName>
    <definedName name="EMBELCR" localSheetId="0">#REF!</definedName>
    <definedName name="EMBELCR" localSheetId="1">#REF!</definedName>
    <definedName name="EMBELCR">#REF!</definedName>
    <definedName name="EMBELUS">'[15]Empresas_US$'!$C$7</definedName>
    <definedName name="EMBIADCR" localSheetId="0">#REF!</definedName>
    <definedName name="EMBIADCR" localSheetId="1">#REF!</definedName>
    <definedName name="EMBIADCR">#REF!</definedName>
    <definedName name="EMBTADUF" localSheetId="0">#REF!</definedName>
    <definedName name="EMBTADUF" localSheetId="1">#REF!</definedName>
    <definedName name="EMBTADUF">#REF!</definedName>
    <definedName name="EMP." localSheetId="0">[4]LCONTR!#REF!</definedName>
    <definedName name="EMP." localSheetId="1">[4]LCONTR!#REF!</definedName>
    <definedName name="EMP.">[4]LCONTR!#REF!</definedName>
    <definedName name="empresas_ant" localSheetId="0">#REF!</definedName>
    <definedName name="empresas_ant" localSheetId="1">#REF!</definedName>
    <definedName name="empresas_ant">#REF!</definedName>
    <definedName name="empresas_c1" localSheetId="0">#REF!</definedName>
    <definedName name="empresas_c1" localSheetId="1">#REF!</definedName>
    <definedName name="empresas_c1">#REF!</definedName>
    <definedName name="empresas_c2" localSheetId="0">#REF!</definedName>
    <definedName name="empresas_c2" localSheetId="1">#REF!</definedName>
    <definedName name="empresas_c2">#REF!</definedName>
    <definedName name="en_ant" localSheetId="0">#REF!</definedName>
    <definedName name="en_ant" localSheetId="1">#REF!</definedName>
    <definedName name="en_ant">#REF!</definedName>
    <definedName name="en_c1" localSheetId="0">#REF!</definedName>
    <definedName name="en_c1" localSheetId="1">#REF!</definedName>
    <definedName name="en_c1">#REF!</definedName>
    <definedName name="en_c2" localSheetId="0">#REF!</definedName>
    <definedName name="en_c2" localSheetId="1">#REF!</definedName>
    <definedName name="en_c2">#REF!</definedName>
    <definedName name="enernova" localSheetId="0">#REF!</definedName>
    <definedName name="enernova" localSheetId="1">#REF!</definedName>
    <definedName name="enernova">#REF!</definedName>
    <definedName name="EQUIVALENCIA" localSheetId="0">#REF!</definedName>
    <definedName name="EQUIVALENCIA" localSheetId="1">#REF!</definedName>
    <definedName name="EQUIVALENCIA">#REF!</definedName>
    <definedName name="ERERER" localSheetId="0" hidden="1">{#N/A,#N/A,FALSE,"Pag.01"}</definedName>
    <definedName name="ERERER" localSheetId="1" hidden="1">{#N/A,#N/A,FALSE,"Pag.01"}</definedName>
    <definedName name="ERERER" hidden="1">{#N/A,#N/A,FALSE,"Pag.01"}</definedName>
    <definedName name="ERT" localSheetId="0" hidden="1">{#N/A,#N/A,FALSE,"Pag.01"}</definedName>
    <definedName name="ERT" localSheetId="1" hidden="1">{#N/A,#N/A,FALSE,"Pag.01"}</definedName>
    <definedName name="ERT" hidden="1">{#N/A,#N/A,FALSE,"Pag.01"}</definedName>
    <definedName name="Escelsa" localSheetId="0" hidden="1">Main.SAPF4Help()</definedName>
    <definedName name="Escelsa" localSheetId="1" hidden="1">Main.SAPF4Help()</definedName>
    <definedName name="Escelsa" hidden="1">Main.SAPF4Help()</definedName>
    <definedName name="EssAliasTable">"Default"</definedName>
    <definedName name="EssLatest">"DEZ/2002"</definedName>
    <definedName name="EssOptions">"A2100000000111000011001101100_010010"</definedName>
    <definedName name="EST.MATERIAIS" localSheetId="0">#REF!</definedName>
    <definedName name="EST.MATERIAIS" localSheetId="1">#REF!</definedName>
    <definedName name="EST.MATERIAIS">#REF!</definedName>
    <definedName name="EST_01" localSheetId="0">#REF!</definedName>
    <definedName name="EST_01" localSheetId="1">#REF!</definedName>
    <definedName name="EST_01">#REF!</definedName>
    <definedName name="ESTOQUE" localSheetId="0">#REF!</definedName>
    <definedName name="ESTOQUE" localSheetId="1">#REF!</definedName>
    <definedName name="ESTOQUE">#REF!</definedName>
    <definedName name="ET" localSheetId="0" hidden="1">{#N/A,#N/A,FALSE,"Pag.01"}</definedName>
    <definedName name="ET" localSheetId="1" hidden="1">{#N/A,#N/A,FALSE,"Pag.01"}</definedName>
    <definedName name="ET" hidden="1">{#N/A,#N/A,FALSE,"Pag.01"}</definedName>
    <definedName name="ETAI_01" localSheetId="0">#REF!</definedName>
    <definedName name="ETAI_01" localSheetId="1">#REF!</definedName>
    <definedName name="ETAI_01">#REF!</definedName>
    <definedName name="ETST_01" localSheetId="0">#REF!</definedName>
    <definedName name="ETST_01" localSheetId="1">#REF!</definedName>
    <definedName name="ETST_01">#REF!</definedName>
    <definedName name="evcb" localSheetId="0">#REF!</definedName>
    <definedName name="evcb" localSheetId="1">#REF!</definedName>
    <definedName name="evcb">#REF!</definedName>
    <definedName name="EVCB_SA" localSheetId="0">#REF!</definedName>
    <definedName name="EVCB_SA" localSheetId="1">#REF!</definedName>
    <definedName name="EVCB_SA">#REF!</definedName>
    <definedName name="EVCDOU" localSheetId="0">#REF!</definedName>
    <definedName name="EVCDOU" localSheetId="1">#REF!</definedName>
    <definedName name="EVCDOU">#REF!</definedName>
    <definedName name="EVCDOU_SA" localSheetId="0">#REF!</definedName>
    <definedName name="EVCDOU_SA" localSheetId="1">#REF!</definedName>
    <definedName name="EVCDOU_SA">#REF!</definedName>
    <definedName name="evce" localSheetId="0">#REF!</definedName>
    <definedName name="evce" localSheetId="1">#REF!</definedName>
    <definedName name="evce">#REF!</definedName>
    <definedName name="EVCE_SA" localSheetId="0">#REF!</definedName>
    <definedName name="EVCE_SA" localSheetId="1">#REF!</definedName>
    <definedName name="EVCE_SA">#REF!</definedName>
    <definedName name="EVCE01" localSheetId="0">#REF!</definedName>
    <definedName name="EVCE01" localSheetId="1">#REF!</definedName>
    <definedName name="EVCE01">#REF!</definedName>
    <definedName name="EVCE01_SA" localSheetId="0">#REF!</definedName>
    <definedName name="EVCE01_SA" localSheetId="1">#REF!</definedName>
    <definedName name="EVCE01_SA">#REF!</definedName>
    <definedName name="EVCE02" localSheetId="0">#REF!</definedName>
    <definedName name="EVCE02" localSheetId="1">#REF!</definedName>
    <definedName name="EVCE02">#REF!</definedName>
    <definedName name="EVCE02_SA" localSheetId="0">#REF!</definedName>
    <definedName name="EVCE02_SA" localSheetId="1">#REF!</definedName>
    <definedName name="EVCE02_SA">#REF!</definedName>
    <definedName name="EVCE03" localSheetId="0">#REF!</definedName>
    <definedName name="EVCE03" localSheetId="1">#REF!</definedName>
    <definedName name="EVCE03">#REF!</definedName>
    <definedName name="EVCE03_SA" localSheetId="0">#REF!</definedName>
    <definedName name="EVCE03_SA" localSheetId="1">#REF!</definedName>
    <definedName name="EVCE03_SA">#REF!</definedName>
    <definedName name="evcg" localSheetId="0">#REF!</definedName>
    <definedName name="evcg" localSheetId="1">#REF!</definedName>
    <definedName name="evcg">#REF!</definedName>
    <definedName name="EVCG_SA" localSheetId="0">#REF!</definedName>
    <definedName name="EVCG_SA" localSheetId="1">#REF!</definedName>
    <definedName name="EVCG_SA">#REF!</definedName>
    <definedName name="evcj" localSheetId="0">#REF!</definedName>
    <definedName name="evcj" localSheetId="1">#REF!</definedName>
    <definedName name="evcj">#REF!</definedName>
    <definedName name="EVCJ_SA" localSheetId="0">#REF!</definedName>
    <definedName name="EVCJ_SA" localSheetId="1">#REF!</definedName>
    <definedName name="EVCJ_SA">#REF!</definedName>
    <definedName name="evcl" localSheetId="0">#REF!</definedName>
    <definedName name="evcl" localSheetId="1">#REF!</definedName>
    <definedName name="evcl">#REF!</definedName>
    <definedName name="EVCL_SA" localSheetId="0">#REF!</definedName>
    <definedName name="EVCL_SA" localSheetId="1">#REF!</definedName>
    <definedName name="EVCL_SA">#REF!</definedName>
    <definedName name="evcm" localSheetId="0">#REF!</definedName>
    <definedName name="evcm" localSheetId="1">#REF!</definedName>
    <definedName name="evcm">#REF!</definedName>
    <definedName name="EVCM_SA" localSheetId="0">#REF!</definedName>
    <definedName name="EVCM_SA" localSheetId="1">#REF!</definedName>
    <definedName name="EVCM_SA">#REF!</definedName>
    <definedName name="evcn" localSheetId="0">#REF!</definedName>
    <definedName name="evcn" localSheetId="1">#REF!</definedName>
    <definedName name="evcn">#REF!</definedName>
    <definedName name="EVCN_SA" localSheetId="0">#REF!</definedName>
    <definedName name="EVCN_SA" localSheetId="1">#REF!</definedName>
    <definedName name="EVCN_SA">#REF!</definedName>
    <definedName name="evco" localSheetId="0">#REF!</definedName>
    <definedName name="evco" localSheetId="1">#REF!</definedName>
    <definedName name="evco">#REF!</definedName>
    <definedName name="EVCO_SA" localSheetId="0">#REF!</definedName>
    <definedName name="EVCO_SA" localSheetId="1">#REF!</definedName>
    <definedName name="EVCO_SA">#REF!</definedName>
    <definedName name="evcp" localSheetId="0">#REF!</definedName>
    <definedName name="evcp" localSheetId="1">#REF!</definedName>
    <definedName name="evcp">#REF!</definedName>
    <definedName name="EVCP_SA" localSheetId="0">#REF!</definedName>
    <definedName name="EVCP_SA" localSheetId="1">#REF!</definedName>
    <definedName name="EVCP_SA">#REF!</definedName>
    <definedName name="evcs" localSheetId="0">#REF!</definedName>
    <definedName name="evcs" localSheetId="1">#REF!</definedName>
    <definedName name="evcs">#REF!</definedName>
    <definedName name="EVCS_SA" localSheetId="0">#REF!</definedName>
    <definedName name="EVCS_SA" localSheetId="1">#REF!</definedName>
    <definedName name="EVCS_SA">#REF!</definedName>
    <definedName name="evct" localSheetId="0">#REF!</definedName>
    <definedName name="evct" localSheetId="1">#REF!</definedName>
    <definedName name="evct">#REF!</definedName>
    <definedName name="EVCT_SA" localSheetId="0">#REF!</definedName>
    <definedName name="EVCT_SA" localSheetId="1">#REF!</definedName>
    <definedName name="EVCT_SA">#REF!</definedName>
    <definedName name="evebe" localSheetId="0">#REF!</definedName>
    <definedName name="evebe" localSheetId="1">#REF!</definedName>
    <definedName name="evebe">#REF!</definedName>
    <definedName name="evebe_sa" localSheetId="0">#REF!</definedName>
    <definedName name="evebe_sa" localSheetId="1">#REF!</definedName>
    <definedName name="evebe_sa">#REF!</definedName>
    <definedName name="evec" localSheetId="0">#REF!</definedName>
    <definedName name="evec" localSheetId="1">#REF!</definedName>
    <definedName name="evec">#REF!</definedName>
    <definedName name="EVEC_SA" localSheetId="0">#REF!</definedName>
    <definedName name="EVEC_SA" localSheetId="1">#REF!</definedName>
    <definedName name="EVEC_SA">#REF!</definedName>
    <definedName name="EVEK" localSheetId="0">#REF!</definedName>
    <definedName name="EVEK" localSheetId="1">#REF!</definedName>
    <definedName name="EVEK">#REF!</definedName>
    <definedName name="EVEK_SA" localSheetId="0">#REF!</definedName>
    <definedName name="EVEK_SA" localSheetId="1">#REF!</definedName>
    <definedName name="EVEK_SA">#REF!</definedName>
    <definedName name="evel" localSheetId="0">#REF!</definedName>
    <definedName name="evel" localSheetId="1">#REF!</definedName>
    <definedName name="evel">#REF!</definedName>
    <definedName name="evel_sa" localSheetId="0">#REF!</definedName>
    <definedName name="evel_sa" localSheetId="1">#REF!</definedName>
    <definedName name="evel_sa">#REF!</definedName>
    <definedName name="evelma" localSheetId="0">#REF!</definedName>
    <definedName name="evelma" localSheetId="1">#REF!</definedName>
    <definedName name="evelma">#REF!</definedName>
    <definedName name="evelma_sa" localSheetId="0">#REF!</definedName>
    <definedName name="evelma_sa" localSheetId="1">#REF!</definedName>
    <definedName name="evelma_sa">#REF!</definedName>
    <definedName name="evep" localSheetId="0">#REF!</definedName>
    <definedName name="evep" localSheetId="1">#REF!</definedName>
    <definedName name="evep">#REF!</definedName>
    <definedName name="EVEP_SA" localSheetId="0">#REF!</definedName>
    <definedName name="EVEP_SA" localSheetId="1">#REF!</definedName>
    <definedName name="EVEP_SA">#REF!</definedName>
    <definedName name="eves" localSheetId="0">#REF!</definedName>
    <definedName name="eves" localSheetId="1">#REF!</definedName>
    <definedName name="eves">#REF!</definedName>
    <definedName name="EVES_SA" localSheetId="0">#REF!</definedName>
    <definedName name="EVES_SA" localSheetId="1">#REF!</definedName>
    <definedName name="EVES_SA">#REF!</definedName>
    <definedName name="evfu" localSheetId="0">#REF!</definedName>
    <definedName name="evfu" localSheetId="1">#REF!</definedName>
    <definedName name="evfu">#REF!</definedName>
    <definedName name="EVFU_SA" localSheetId="0">#REF!</definedName>
    <definedName name="EVFU_SA" localSheetId="1">#REF!</definedName>
    <definedName name="EVFU_SA">#REF!</definedName>
    <definedName name="EVGERSUL" localSheetId="0">#REF!</definedName>
    <definedName name="EVGERSUL" localSheetId="1">#REF!</definedName>
    <definedName name="EVGERSUL">#REF!</definedName>
    <definedName name="EVGERSUL_SA" localSheetId="0">#REF!</definedName>
    <definedName name="EVGERSUL_SA" localSheetId="1">#REF!</definedName>
    <definedName name="EVGERSUL_SA">#REF!</definedName>
    <definedName name="evlg" localSheetId="0">#REF!</definedName>
    <definedName name="evlg" localSheetId="1">#REF!</definedName>
    <definedName name="evlg">#REF!</definedName>
    <definedName name="EVLG_SA" localSheetId="0">#REF!</definedName>
    <definedName name="EVLG_SA" localSheetId="1">#REF!</definedName>
    <definedName name="EVLG_SA">#REF!</definedName>
    <definedName name="evns" localSheetId="0">#REF!</definedName>
    <definedName name="evns" localSheetId="1">#REF!</definedName>
    <definedName name="evns">#REF!</definedName>
    <definedName name="EVNS_SA" localSheetId="0">#REF!</definedName>
    <definedName name="EVNS_SA" localSheetId="1">#REF!</definedName>
    <definedName name="EVNS_SA">#REF!</definedName>
    <definedName name="EXIG.LIGADAS" localSheetId="0">#REF!</definedName>
    <definedName name="EXIG.LIGADAS" localSheetId="1">#REF!</definedName>
    <definedName name="EXIG.LIGADAS">#REF!</definedName>
    <definedName name="EXIGIVEL" localSheetId="0">#REF!</definedName>
    <definedName name="EXIGIVEL" localSheetId="1">#REF!</definedName>
    <definedName name="EXIGIVEL">#REF!</definedName>
    <definedName name="f" localSheetId="0" hidden="1">{#N/A,#N/A,FALSE,"Pag.01"}</definedName>
    <definedName name="f" localSheetId="1" hidden="1">{#N/A,#N/A,FALSE,"Pag.01"}</definedName>
    <definedName name="f" hidden="1">{#N/A,#N/A,FALSE,"Pag.01"}</definedName>
    <definedName name="fadsfas" localSheetId="0">#REF!</definedName>
    <definedName name="fadsfas" localSheetId="1">#REF!</definedName>
    <definedName name="fadsfas">#REF!</definedName>
    <definedName name="FAS" localSheetId="0">#REF!</definedName>
    <definedName name="FAS" localSheetId="1">#REF!</definedName>
    <definedName name="FAS">#REF!</definedName>
    <definedName name="fasd" localSheetId="0">#REF!</definedName>
    <definedName name="fasd" localSheetId="1">#REF!</definedName>
    <definedName name="fasd">#REF!</definedName>
    <definedName name="fasdfas" localSheetId="0">#REF!</definedName>
    <definedName name="fasdfas" localSheetId="1">#REF!</definedName>
    <definedName name="fasdfas">#REF!</definedName>
    <definedName name="fc">#N/A</definedName>
    <definedName name="fdafa" localSheetId="0">#REF!</definedName>
    <definedName name="fdafa" localSheetId="1">#REF!</definedName>
    <definedName name="fdafa">#REF!</definedName>
    <definedName name="fdasf" localSheetId="0">#REF!</definedName>
    <definedName name="fdasf" localSheetId="1">#REF!</definedName>
    <definedName name="fdasf">#REF!</definedName>
    <definedName name="fdasfa" localSheetId="0">#REF!</definedName>
    <definedName name="fdasfa" localSheetId="1">#REF!</definedName>
    <definedName name="fdasfa">#REF!</definedName>
    <definedName name="fdasfas" localSheetId="0">#REF!</definedName>
    <definedName name="fdasfas" localSheetId="1">#REF!</definedName>
    <definedName name="fdasfas">#REF!</definedName>
    <definedName name="FDSF" localSheetId="0" hidden="1">{#N/A,#N/A,FALSE,"Pag.01"}</definedName>
    <definedName name="FDSF" localSheetId="1" hidden="1">{#N/A,#N/A,FALSE,"Pag.01"}</definedName>
    <definedName name="FDSF" hidden="1">{#N/A,#N/A,FALSE,"Pag.01"}</definedName>
    <definedName name="Fev" localSheetId="0">#REF!,#REF!,#REF!</definedName>
    <definedName name="Fev" localSheetId="1">#REF!,#REF!,#REF!</definedName>
    <definedName name="Fev">#REF!,#REF!,#REF!</definedName>
    <definedName name="FEV__S_IVA" localSheetId="0">[4]LCONTR!#REF!</definedName>
    <definedName name="FEV__S_IVA" localSheetId="1">[4]LCONTR!#REF!</definedName>
    <definedName name="FEV__S_IVA">[4]LCONTR!#REF!</definedName>
    <definedName name="FEV_fact" localSheetId="0">[4]LCONTR!#REF!</definedName>
    <definedName name="FEV_fact" localSheetId="1">[4]LCONTR!#REF!</definedName>
    <definedName name="FEV_fact">[4]LCONTR!#REF!</definedName>
    <definedName name="fff" localSheetId="0" hidden="1">Main.SAPF4Help()</definedName>
    <definedName name="fff" localSheetId="1" hidden="1">Main.SAPF4Help()</definedName>
    <definedName name="fff" hidden="1">Main.SAPF4Help()</definedName>
    <definedName name="FFFF" localSheetId="0">#REF!,#REF!,#REF!</definedName>
    <definedName name="FFFF" localSheetId="1">#REF!,#REF!,#REF!</definedName>
    <definedName name="FFFF">#REF!,#REF!,#REF!</definedName>
    <definedName name="FG" localSheetId="0">{"tipo",0,"Auto","Auto","";"ref",0,"Auto","Auto","NNNNNNN";"imobilizado",0,"Auto","Auto","NNNNNNN"}</definedName>
    <definedName name="FG" localSheetId="1">{"tipo",0,"Auto","Auto","";"ref",0,"Auto","Auto","NNNNNNN";"imobilizado",0,"Auto","Auto","NNNNNNN"}</definedName>
    <definedName name="FG">{"tipo",0,"Auto","Auto","";"ref",0,"Auto","Auto","NNNNNNN";"imobilizado",0,"Auto","Auto","NNNNNNN"}</definedName>
    <definedName name="FGF" localSheetId="0" hidden="1">{#N/A,#N/A,FALSE,"Pag.01"}</definedName>
    <definedName name="FGF" localSheetId="1" hidden="1">{#N/A,#N/A,FALSE,"Pag.01"}</definedName>
    <definedName name="FGF" hidden="1">{#N/A,#N/A,FALSE,"Pag.01"}</definedName>
    <definedName name="FGFG" localSheetId="0" hidden="1">Main.SAPF4Help()</definedName>
    <definedName name="FGFG" localSheetId="1" hidden="1">Main.SAPF4Help()</definedName>
    <definedName name="FGFG" hidden="1">Main.SAPF4Help()</definedName>
    <definedName name="file" localSheetId="0">#REF!</definedName>
    <definedName name="file" localSheetId="1">#REF!</definedName>
    <definedName name="file">#REF!</definedName>
    <definedName name="FIM__ult._prest." localSheetId="0">[4]LCONTR!#REF!</definedName>
    <definedName name="FIM__ult._prest." localSheetId="1">[4]LCONTR!#REF!</definedName>
    <definedName name="FIM__ult._prest.">[4]LCONTR!#REF!</definedName>
    <definedName name="FINAN.LIQ" localSheetId="0">#REF!</definedName>
    <definedName name="FINAN.LIQ" localSheetId="1">#REF!</definedName>
    <definedName name="FINAN.LIQ">#REF!</definedName>
    <definedName name="FINANC.AF" localSheetId="0">#REF!</definedName>
    <definedName name="FINANC.AF" localSheetId="1">#REF!</definedName>
    <definedName name="FINANC.AF">#REF!</definedName>
    <definedName name="FINANC.LP" localSheetId="0">#REF!</definedName>
    <definedName name="FINANC.LP" localSheetId="1">#REF!</definedName>
    <definedName name="FINANC.LP">#REF!</definedName>
    <definedName name="FINANC.LP.AF" localSheetId="0">#REF!</definedName>
    <definedName name="FINANC.LP.AF" localSheetId="1">#REF!</definedName>
    <definedName name="FINANC.LP.AF">#REF!</definedName>
    <definedName name="FINANCEIROS" localSheetId="0">[7]Conceitos!#REF!</definedName>
    <definedName name="FINANCEIROS" localSheetId="1">[7]Conceitos!#REF!</definedName>
    <definedName name="FINANCEIROS">[7]Conceitos!#REF!</definedName>
    <definedName name="FINANCIAMENTOS" localSheetId="0">#REF!</definedName>
    <definedName name="FINANCIAMENTOS" localSheetId="1">#REF!</definedName>
    <definedName name="FINANCIAMENTOS">#REF!</definedName>
    <definedName name="FORNEC.AFILIADAS" localSheetId="0">#REF!</definedName>
    <definedName name="FORNEC.AFILIADAS" localSheetId="1">#REF!</definedName>
    <definedName name="FORNEC.AFILIADAS">#REF!</definedName>
    <definedName name="FORNECEDORES" localSheetId="0">#REF!</definedName>
    <definedName name="FORNECEDORES" localSheetId="1">#REF!</definedName>
    <definedName name="FORNECEDORES">#REF!</definedName>
    <definedName name="FWER" localSheetId="0" hidden="1">{#N/A,#N/A,FALSE,"Pag.01"}</definedName>
    <definedName name="FWER" localSheetId="1" hidden="1">{#N/A,#N/A,FALSE,"Pag.01"}</definedName>
    <definedName name="FWER" hidden="1">{#N/A,#N/A,FALSE,"Pag.01"}</definedName>
    <definedName name="FXEDP2000" localSheetId="0">#REF!</definedName>
    <definedName name="FXEDP2000" localSheetId="1">#REF!</definedName>
    <definedName name="FXEDP2000">#REF!</definedName>
    <definedName name="FXEMP2000" localSheetId="0">#REF!</definedName>
    <definedName name="FXEMP2000" localSheetId="1">#REF!</definedName>
    <definedName name="FXEMP2000">#REF!</definedName>
    <definedName name="g" localSheetId="0">#REF!</definedName>
    <definedName name="g" localSheetId="1">#REF!</definedName>
    <definedName name="g">#REF!</definedName>
    <definedName name="gdas" localSheetId="0">#REF!</definedName>
    <definedName name="gdas" localSheetId="1">#REF!</definedName>
    <definedName name="gdas">#REF!</definedName>
    <definedName name="gdasfg" localSheetId="0">#REF!</definedName>
    <definedName name="gdasfg" localSheetId="1">#REF!</definedName>
    <definedName name="gdasfg">#REF!</definedName>
    <definedName name="GDF" localSheetId="0" hidden="1">{#N/A,#N/A,FALSE,"Pag.01"}</definedName>
    <definedName name="GDF" localSheetId="1" hidden="1">{#N/A,#N/A,FALSE,"Pag.01"}</definedName>
    <definedName name="GDF" hidden="1">{#N/A,#N/A,FALSE,"Pag.01"}</definedName>
    <definedName name="gdsag" localSheetId="0">#REF!</definedName>
    <definedName name="gdsag" localSheetId="1">#REF!</definedName>
    <definedName name="gdsag">#REF!</definedName>
    <definedName name="gdsg" localSheetId="0">#REF!</definedName>
    <definedName name="gdsg" localSheetId="1">#REF!</definedName>
    <definedName name="gdsg">#REF!</definedName>
    <definedName name="GF" localSheetId="0" hidden="1">Main.SAPF4Help()</definedName>
    <definedName name="GF" localSheetId="1" hidden="1">Main.SAPF4Help()</definedName>
    <definedName name="GF" hidden="1">Main.SAPF4Help()</definedName>
    <definedName name="gfd" localSheetId="0">#REF!</definedName>
    <definedName name="gfd" localSheetId="1">#REF!</definedName>
    <definedName name="gfd">#REF!</definedName>
    <definedName name="gfdhdf" localSheetId="0">#REF!</definedName>
    <definedName name="gfdhdf" localSheetId="1">#REF!</definedName>
    <definedName name="gfdhdf">#REF!</definedName>
    <definedName name="GFG" localSheetId="0">{"valor","SUM(valor)","YNNNN",FALSE}</definedName>
    <definedName name="GFG" localSheetId="1">{"valor","SUM(valor)","YNNNN",FALSE}</definedName>
    <definedName name="GFG">{"valor","SUM(valor)","YNNNN",FALSE}</definedName>
    <definedName name="GFGFG" localSheetId="0" hidden="1">Main.SAPF4Help()</definedName>
    <definedName name="GFGFG" localSheetId="1" hidden="1">Main.SAPF4Help()</definedName>
    <definedName name="GFGFG" hidden="1">Main.SAPF4Help()</definedName>
    <definedName name="GFGFGFGFGFGFGFGFGFGGFGFGFGFGF" localSheetId="0" hidden="1">{#N/A,#N/A,FALSE,"Pag.01"}</definedName>
    <definedName name="GFGFGFGFGFGFGFGFGFGGFGFGFGFGF" localSheetId="1" hidden="1">{#N/A,#N/A,FALSE,"Pag.01"}</definedName>
    <definedName name="GFGFGFGFGFGFGFGFGFGGFGFGFGFGF" hidden="1">{#N/A,#N/A,FALSE,"Pag.01"}</definedName>
    <definedName name="gg" localSheetId="0">#REF!</definedName>
    <definedName name="gg" localSheetId="1">#REF!</definedName>
    <definedName name="gg">#REF!</definedName>
    <definedName name="ggg" localSheetId="0" hidden="1">Main.SAPF4Help()</definedName>
    <definedName name="ggg" localSheetId="1" hidden="1">Main.SAPF4Help()</definedName>
    <definedName name="ggg" hidden="1">Main.SAPF4Help()</definedName>
    <definedName name="GGGGG" localSheetId="0">#REF!,#REF!,#REF!</definedName>
    <definedName name="GGGGG" localSheetId="1">#REF!,#REF!,#REF!</definedName>
    <definedName name="GGGGG">#REF!,#REF!,#REF!</definedName>
    <definedName name="ghd" localSheetId="0">#REF!</definedName>
    <definedName name="ghd" localSheetId="1">#REF!</definedName>
    <definedName name="ghd">#REF!</definedName>
    <definedName name="ghf" localSheetId="0">#REF!</definedName>
    <definedName name="ghf" localSheetId="1">#REF!</definedName>
    <definedName name="ghf">#REF!</definedName>
    <definedName name="graf1" localSheetId="0">#REF!</definedName>
    <definedName name="graf1" localSheetId="1">#REF!</definedName>
    <definedName name="graf1">#REF!</definedName>
    <definedName name="graf2" localSheetId="0">#REF!</definedName>
    <definedName name="graf2" localSheetId="1">#REF!</definedName>
    <definedName name="graf2">#REF!</definedName>
    <definedName name="grafcenel" localSheetId="0">#REF!</definedName>
    <definedName name="grafcenel" localSheetId="1">#REF!</definedName>
    <definedName name="grafcenel">#REF!</definedName>
    <definedName name="grafcppe" localSheetId="0">#REF!</definedName>
    <definedName name="grafcppe" localSheetId="1">#REF!</definedName>
    <definedName name="grafcppe">#REF!</definedName>
    <definedName name="grafdist" localSheetId="0">#REF!</definedName>
    <definedName name="grafdist" localSheetId="1">#REF!</definedName>
    <definedName name="grafdist">#REF!</definedName>
    <definedName name="grafedalpro" localSheetId="0">#REF!</definedName>
    <definedName name="grafedalpro" localSheetId="1">#REF!</definedName>
    <definedName name="grafedalpro">#REF!</definedName>
    <definedName name="grafedinfor" localSheetId="0">#REF!</definedName>
    <definedName name="grafedinfor" localSheetId="1">#REF!</definedName>
    <definedName name="grafedinfor">#REF!</definedName>
    <definedName name="grafen" localSheetId="0">#REF!</definedName>
    <definedName name="grafen" localSheetId="1">#REF!</definedName>
    <definedName name="grafen">#REF!</definedName>
    <definedName name="grafenernova" localSheetId="0">#REF!</definedName>
    <definedName name="grafenernova" localSheetId="1">#REF!</definedName>
    <definedName name="grafenernova">#REF!</definedName>
    <definedName name="grafhcenel" localSheetId="0">#REF!</definedName>
    <definedName name="grafhcenel" localSheetId="1">#REF!</definedName>
    <definedName name="grafhcenel">#REF!</definedName>
    <definedName name="grafhdn" localSheetId="0">#REF!</definedName>
    <definedName name="grafhdn" localSheetId="1">#REF!</definedName>
    <definedName name="grafhdn">#REF!</definedName>
    <definedName name="grafhidrorumo" localSheetId="0">#REF!</definedName>
    <definedName name="grafhidrorumo" localSheetId="1">#REF!</definedName>
    <definedName name="grafhidrorumo">#REF!</definedName>
    <definedName name="grafholding" localSheetId="0">#REF!</definedName>
    <definedName name="grafholding" localSheetId="1">#REF!</definedName>
    <definedName name="grafholding">#REF!</definedName>
    <definedName name="grafhtejo" localSheetId="0">#REF!</definedName>
    <definedName name="grafhtejo" localSheetId="1">#REF!</definedName>
    <definedName name="grafhtejo">#REF!</definedName>
    <definedName name="grafinternel" localSheetId="0">#REF!</definedName>
    <definedName name="grafinternel" localSheetId="1">#REF!</definedName>
    <definedName name="grafinternel">#REF!</definedName>
    <definedName name="graflabelec" localSheetId="0">#REF!</definedName>
    <definedName name="graflabelec" localSheetId="1">#REF!</definedName>
    <definedName name="graflabelec">#REF!</definedName>
    <definedName name="graflte" localSheetId="0">#REF!</definedName>
    <definedName name="graflte" localSheetId="1">#REF!</definedName>
    <definedName name="graflte">#REF!</definedName>
    <definedName name="grafmrh" localSheetId="0">#REF!</definedName>
    <definedName name="grafmrh" localSheetId="1">#REF!</definedName>
    <definedName name="grafmrh">#REF!</definedName>
    <definedName name="grafprod" localSheetId="0">#REF!</definedName>
    <definedName name="grafprod" localSheetId="1">#REF!</definedName>
    <definedName name="grafprod">#REF!</definedName>
    <definedName name="grafproet" localSheetId="0">#REF!</definedName>
    <definedName name="grafproet" localSheetId="1">#REF!</definedName>
    <definedName name="grafproet">#REF!</definedName>
    <definedName name="grafren" localSheetId="0">#REF!</definedName>
    <definedName name="grafren" localSheetId="1">#REF!</definedName>
    <definedName name="grafren">#REF!</definedName>
    <definedName name="grafsavida" localSheetId="0">#REF!</definedName>
    <definedName name="grafsavida" localSheetId="1">#REF!</definedName>
    <definedName name="grafsavida">#REF!</definedName>
    <definedName name="grafsle" localSheetId="0">#REF!</definedName>
    <definedName name="grafsle" localSheetId="1">#REF!</definedName>
    <definedName name="grafsle">#REF!</definedName>
    <definedName name="Grand_total" localSheetId="0">#REF!,#REF!</definedName>
    <definedName name="Grand_total" localSheetId="1">#REF!,#REF!</definedName>
    <definedName name="Grand_total">#REF!,#REF!</definedName>
    <definedName name="graph1" hidden="1">'[2]ResGeral-NOV01'!$F$10:$F$14</definedName>
    <definedName name="GRRRR" localSheetId="0" hidden="1">{#N/A,#N/A,FALSE,"Pag.01"}</definedName>
    <definedName name="GRRRR" localSheetId="1" hidden="1">{#N/A,#N/A,FALSE,"Pag.01"}</definedName>
    <definedName name="GRRRR" hidden="1">{#N/A,#N/A,FALSE,"Pag.01"}</definedName>
    <definedName name="h" localSheetId="0">#REF!</definedName>
    <definedName name="h" localSheetId="1">#REF!</definedName>
    <definedName name="h">#REF!</definedName>
    <definedName name="hcenel" localSheetId="0">#REF!</definedName>
    <definedName name="hcenel" localSheetId="1">#REF!</definedName>
    <definedName name="hcenel">#REF!</definedName>
    <definedName name="HDFG" localSheetId="0" hidden="1">{#N/A,#N/A,FALSE,"Pag.01"}</definedName>
    <definedName name="HDFG" localSheetId="1" hidden="1">{#N/A,#N/A,FALSE,"Pag.01"}</definedName>
    <definedName name="HDFG" hidden="1">{#N/A,#N/A,FALSE,"Pag.01"}</definedName>
    <definedName name="hdn" localSheetId="0">#REF!</definedName>
    <definedName name="hdn" localSheetId="1">#REF!</definedName>
    <definedName name="hdn">#REF!</definedName>
    <definedName name="hfgdhdf" localSheetId="0">#REF!</definedName>
    <definedName name="hfgdhdf" localSheetId="1">#REF!</definedName>
    <definedName name="hfgdhdf">#REF!</definedName>
    <definedName name="hgdfh" localSheetId="0">#REF!</definedName>
    <definedName name="hgdfh" localSheetId="1">#REF!</definedName>
    <definedName name="hgdfh">#REF!</definedName>
    <definedName name="HHHH" localSheetId="0">#REF!,#REF!,#REF!</definedName>
    <definedName name="HHHH" localSheetId="1">#REF!,#REF!,#REF!</definedName>
    <definedName name="HHHH">#REF!,#REF!,#REF!</definedName>
    <definedName name="hidrorumo" localSheetId="0">#REF!</definedName>
    <definedName name="hidrorumo" localSheetId="1">#REF!</definedName>
    <definedName name="hidrorumo">#REF!</definedName>
    <definedName name="HJ" localSheetId="0" hidden="1">{#N/A,#N/A,FALSE,"Pag.01"}</definedName>
    <definedName name="HJ" localSheetId="1" hidden="1">{#N/A,#N/A,FALSE,"Pag.01"}</definedName>
    <definedName name="HJ" hidden="1">{#N/A,#N/A,FALSE,"Pag.01"}</definedName>
    <definedName name="HJHGJ" localSheetId="0" hidden="1">{#N/A,#N/A,FALSE,"Pag.01"}</definedName>
    <definedName name="HJHGJ" localSheetId="1" hidden="1">{#N/A,#N/A,FALSE,"Pag.01"}</definedName>
    <definedName name="HJHGJ" hidden="1">{#N/A,#N/A,FALSE,"Pag.01"}</definedName>
    <definedName name="HJJ" localSheetId="0" hidden="1">{#N/A,#N/A,FALSE,"Pag.01"}</definedName>
    <definedName name="HJJ" localSheetId="1" hidden="1">{#N/A,#N/A,FALSE,"Pag.01"}</definedName>
    <definedName name="HJJ" hidden="1">{#N/A,#N/A,FALSE,"Pag.01"}</definedName>
    <definedName name="holding_ant" localSheetId="0">#REF!</definedName>
    <definedName name="holding_ant" localSheetId="1">#REF!</definedName>
    <definedName name="holding_ant">#REF!</definedName>
    <definedName name="holding_cactual" localSheetId="0">#REF!</definedName>
    <definedName name="holding_cactual" localSheetId="1">#REF!</definedName>
    <definedName name="holding_cactual">#REF!</definedName>
    <definedName name="htejo" localSheetId="0">#REF!</definedName>
    <definedName name="htejo" localSheetId="1">#REF!</definedName>
    <definedName name="htejo">#REF!</definedName>
    <definedName name="HTML_CodePage" hidden="1">1252</definedName>
    <definedName name="HTML_Control" localSheetId="0" hidden="1">{"'MAR'!$B$2:$Q$29","'Resumo Mensal - Consumo 2002'!$B$2:$O$29","'Resumo Mensal - Clientes 2002'!$B$2:$O$29","'Resumo Anual - Consumo'!$B$2:$H$29"}</definedName>
    <definedName name="HTML_Control" localSheetId="1" hidden="1">{"'MAR'!$B$2:$Q$29","'Resumo Mensal - Consumo 2002'!$B$2:$O$29","'Resumo Mensal - Clientes 2002'!$B$2:$O$29","'Resumo Anual - Consumo'!$B$2:$H$29"}</definedName>
    <definedName name="HTML_Control" hidden="1">{"'MAR'!$B$2:$Q$29","'Resumo Mensal - Consumo 2002'!$B$2:$O$29","'Resumo Mensal - Clientes 2002'!$B$2:$O$29","'Resumo Anual - Consumo'!$B$2:$H$29"}</definedName>
    <definedName name="HTML_Description" hidden="1">""</definedName>
    <definedName name="HTML_Email" hidden="1">""</definedName>
    <definedName name="HTML_Header" hidden="1">""</definedName>
    <definedName name="HTML_LastUpdate" hidden="1">"30/04/02"</definedName>
    <definedName name="HTML_LineAfter" hidden="1">FALSE</definedName>
    <definedName name="HTML_LineBefore" hidden="1">FALSE</definedName>
    <definedName name="HTML_Name" hidden="1">"Regina Akemi Sasai"</definedName>
    <definedName name="HTML_OBDlg2" hidden="1">TRUE</definedName>
    <definedName name="HTML_OBDlg3" hidden="1">TRUE</definedName>
    <definedName name="HTML_OBDlg4" hidden="1">TRUE</definedName>
    <definedName name="HTML_OS" hidden="1">0</definedName>
    <definedName name="HTML_PathFile" hidden="1">"C:\arqexcel\Sistema de Gestão de Mercado\Arquivos Intranet\2002\htm\MeuHTML2.htm"</definedName>
    <definedName name="HTML_PathTemplate" hidden="1">"C:\arqexcel\Sistema de Gestão de Mercado\Arquivos Intranet\2002\htm\HTMLTemp.htm"</definedName>
    <definedName name="HTML_Title" hidden="1">"comeramohtm2"</definedName>
    <definedName name="I" localSheetId="0">#REF!</definedName>
    <definedName name="I" localSheetId="1">#REF!</definedName>
    <definedName name="I">#REF!</definedName>
    <definedName name="I.R" localSheetId="0">#REF!</definedName>
    <definedName name="I.R" localSheetId="1">#REF!</definedName>
    <definedName name="I.R">#REF!</definedName>
    <definedName name="iii" localSheetId="0" hidden="1">#REF!</definedName>
    <definedName name="iii" localSheetId="1" hidden="1">#REF!</definedName>
    <definedName name="iii" hidden="1">#REF!</definedName>
    <definedName name="IMOB.ARREND">#N/A</definedName>
    <definedName name="IMOB.USO">#N/A</definedName>
    <definedName name="IMOBILIZADO" localSheetId="0">#REF!</definedName>
    <definedName name="IMOBILIZADO" localSheetId="1">#REF!</definedName>
    <definedName name="IMOBILIZADO">#REF!</definedName>
    <definedName name="IMP.RECOLHER" localSheetId="0">#REF!</definedName>
    <definedName name="IMP.RECOLHER" localSheetId="1">#REF!</definedName>
    <definedName name="IMP.RECOLHER">#REF!</definedName>
    <definedName name="IMP.RENDA" localSheetId="0">#REF!</definedName>
    <definedName name="IMP.RENDA" localSheetId="1">#REF!</definedName>
    <definedName name="IMP.RENDA">#REF!</definedName>
    <definedName name="IMPOS.DIF.ATIVO" localSheetId="0">#REF!</definedName>
    <definedName name="IMPOS.DIF.ATIVO" localSheetId="1">#REF!</definedName>
    <definedName name="IMPOS.DIF.ATIVO">#REF!</definedName>
    <definedName name="IMPOS.DIF.PASSIVO" localSheetId="0">#REF!</definedName>
    <definedName name="IMPOS.DIF.PASSIVO" localSheetId="1">#REF!</definedName>
    <definedName name="IMPOS.DIF.PASSIVO">#REF!</definedName>
    <definedName name="INCENTIVO.FISCAL" localSheetId="0">#REF!</definedName>
    <definedName name="INCENTIVO.FISCAL" localSheetId="1">#REF!</definedName>
    <definedName name="INCENTIVO.FISCAL">#REF!</definedName>
    <definedName name="INDICE">'[2]ResGeral-NOV01'!$A$1:$H$58</definedName>
    <definedName name="INDICE___0">[2]ResGeral_NOV01!$A$1:$H$58</definedName>
    <definedName name="INDICE___14">[2]ResGeral_NOV01!$A$1:$H$58</definedName>
    <definedName name="INDICE___3">[2]ResGeral_NOV01!$A$1:$H$58</definedName>
    <definedName name="infrelev">'[2]ResGeral-NOV01'!$A$1:$J$52</definedName>
    <definedName name="infrelev___0">[2]ResGeral_NOV01!$A$1:$J$52</definedName>
    <definedName name="infrelev___14">[2]ResGeral_NOV01!$A$1:$J$52</definedName>
    <definedName name="infrelev___3">[2]ResGeral_NOV01!$A$1:$J$52</definedName>
    <definedName name="INÍCIO" localSheetId="0">[4]LCONTR!#REF!</definedName>
    <definedName name="INÍCIO" localSheetId="1">[4]LCONTR!#REF!</definedName>
    <definedName name="INÍCIO">[4]LCONTR!#REF!</definedName>
    <definedName name="Input" localSheetId="0">#REF!</definedName>
    <definedName name="Input" localSheetId="1">#REF!</definedName>
    <definedName name="Input">#REF!</definedName>
    <definedName name="internel" localSheetId="0">#REF!</definedName>
    <definedName name="internel" localSheetId="1">#REF!</definedName>
    <definedName name="internel">#REF!</definedName>
    <definedName name="INV.COLIGADAS" localSheetId="0">#REF!</definedName>
    <definedName name="INV.COLIGADAS" localSheetId="1">#REF!</definedName>
    <definedName name="INV.COLIGADAS">#REF!</definedName>
    <definedName name="INV.OUTROS" localSheetId="0">#REF!</definedName>
    <definedName name="INV.OUTROS" localSheetId="1">#REF!</definedName>
    <definedName name="INV.OUTROS">#REF!</definedName>
    <definedName name="INVEST_CONSOLID" localSheetId="0">'[16]RELAÇÃO DOS MAPAS'!#REF!</definedName>
    <definedName name="INVEST_CONSOLID" localSheetId="1">'[16]RELAÇÃO DOS MAPAS'!#REF!</definedName>
    <definedName name="INVEST_CONSOLID">'[16]RELAÇÃO DOS MAPAS'!#REF!</definedName>
    <definedName name="INVESTIMENTOS" localSheetId="0">#REF!</definedName>
    <definedName name="INVESTIMENTOS" localSheetId="1">#REF!</definedName>
    <definedName name="INVESTIMENTOS">#REF!</definedName>
    <definedName name="IR.ESTADO" localSheetId="0">#REF!</definedName>
    <definedName name="IR.ESTADO" localSheetId="1">#REF!</definedName>
    <definedName name="IR.ESTADO">#REF!</definedName>
    <definedName name="Ir_para_Impressão" localSheetId="0">#REF!</definedName>
    <definedName name="Ir_para_Impressão" localSheetId="1">#REF!</definedName>
    <definedName name="Ir_para_Impressão">#REF!</definedName>
    <definedName name="ITCB_CA" localSheetId="0">#REF!</definedName>
    <definedName name="ITCB_CA" localSheetId="1">#REF!</definedName>
    <definedName name="ITCB_CA">#REF!</definedName>
    <definedName name="ITCB_SA" localSheetId="0">#REF!</definedName>
    <definedName name="ITCB_SA" localSheetId="1">#REF!</definedName>
    <definedName name="ITCB_SA">#REF!</definedName>
    <definedName name="ITCDOU_CA" localSheetId="0">#REF!</definedName>
    <definedName name="ITCDOU_CA" localSheetId="1">#REF!</definedName>
    <definedName name="ITCDOU_CA">#REF!</definedName>
    <definedName name="ITCDOU_SA" localSheetId="0">#REF!</definedName>
    <definedName name="ITCDOU_SA" localSheetId="1">#REF!</definedName>
    <definedName name="ITCDOU_SA">#REF!</definedName>
    <definedName name="ITCE_CA" localSheetId="0">#REF!</definedName>
    <definedName name="ITCE_CA" localSheetId="1">#REF!</definedName>
    <definedName name="ITCE_CA">#REF!</definedName>
    <definedName name="ITCE_SA" localSheetId="0">#REF!</definedName>
    <definedName name="ITCE_SA" localSheetId="1">#REF!</definedName>
    <definedName name="ITCE_SA">#REF!</definedName>
    <definedName name="ITCE01_CA" localSheetId="0">#REF!</definedName>
    <definedName name="ITCE01_CA" localSheetId="1">#REF!</definedName>
    <definedName name="ITCE01_CA">#REF!</definedName>
    <definedName name="ITCE01_SA" localSheetId="0">#REF!</definedName>
    <definedName name="ITCE01_SA" localSheetId="1">#REF!</definedName>
    <definedName name="ITCE01_SA">#REF!</definedName>
    <definedName name="ITCE02_CA" localSheetId="0">#REF!</definedName>
    <definedName name="ITCE02_CA" localSheetId="1">#REF!</definedName>
    <definedName name="ITCE02_CA">#REF!</definedName>
    <definedName name="ITCE02_SA" localSheetId="0">#REF!</definedName>
    <definedName name="ITCE02_SA" localSheetId="1">#REF!</definedName>
    <definedName name="ITCE02_SA">#REF!</definedName>
    <definedName name="ITCE03_CA" localSheetId="0">#REF!</definedName>
    <definedName name="ITCE03_CA" localSheetId="1">#REF!</definedName>
    <definedName name="ITCE03_CA">#REF!</definedName>
    <definedName name="ITCE03_SA" localSheetId="0">#REF!</definedName>
    <definedName name="ITCE03_SA" localSheetId="1">#REF!</definedName>
    <definedName name="ITCE03_SA">#REF!</definedName>
    <definedName name="ITCG_CA" localSheetId="0">#REF!</definedName>
    <definedName name="ITCG_CA" localSheetId="1">#REF!</definedName>
    <definedName name="ITCG_CA">#REF!</definedName>
    <definedName name="ITCG_SA" localSheetId="0">#REF!</definedName>
    <definedName name="ITCG_SA" localSheetId="1">#REF!</definedName>
    <definedName name="ITCG_SA">#REF!</definedName>
    <definedName name="ITCJ_CA" localSheetId="0">#REF!</definedName>
    <definedName name="ITCJ_CA" localSheetId="1">#REF!</definedName>
    <definedName name="ITCJ_CA">#REF!</definedName>
    <definedName name="ITCJ_SA" localSheetId="0">#REF!</definedName>
    <definedName name="ITCJ_SA" localSheetId="1">#REF!</definedName>
    <definedName name="ITCJ_SA">#REF!</definedName>
    <definedName name="ITCL_CA" localSheetId="0">#REF!</definedName>
    <definedName name="ITCL_CA" localSheetId="1">#REF!</definedName>
    <definedName name="ITCL_CA">#REF!</definedName>
    <definedName name="ITCL_SA" localSheetId="0">#REF!</definedName>
    <definedName name="ITCL_SA" localSheetId="1">#REF!</definedName>
    <definedName name="ITCL_SA">#REF!</definedName>
    <definedName name="ITCM_CA" localSheetId="0">#REF!</definedName>
    <definedName name="ITCM_CA" localSheetId="1">#REF!</definedName>
    <definedName name="ITCM_CA">#REF!</definedName>
    <definedName name="ITCM_SA" localSheetId="0">#REF!</definedName>
    <definedName name="ITCM_SA" localSheetId="1">#REF!</definedName>
    <definedName name="ITCM_SA">#REF!</definedName>
    <definedName name="ITCN_CA" localSheetId="0">#REF!</definedName>
    <definedName name="ITCN_CA" localSheetId="1">#REF!</definedName>
    <definedName name="ITCN_CA">#REF!</definedName>
    <definedName name="ITCN_SA" localSheetId="0">#REF!</definedName>
    <definedName name="ITCN_SA" localSheetId="1">#REF!</definedName>
    <definedName name="ITCN_SA">#REF!</definedName>
    <definedName name="ITCO_CA" localSheetId="0">#REF!</definedName>
    <definedName name="ITCO_CA" localSheetId="1">#REF!</definedName>
    <definedName name="ITCO_CA">#REF!</definedName>
    <definedName name="ITCO_SA" localSheetId="0">#REF!</definedName>
    <definedName name="ITCO_SA" localSheetId="1">#REF!</definedName>
    <definedName name="ITCO_SA">#REF!</definedName>
    <definedName name="ITCP_CA" localSheetId="0">#REF!</definedName>
    <definedName name="ITCP_CA" localSheetId="1">#REF!</definedName>
    <definedName name="ITCP_CA">#REF!</definedName>
    <definedName name="ITCP_SA" localSheetId="0">#REF!</definedName>
    <definedName name="ITCP_SA" localSheetId="1">#REF!</definedName>
    <definedName name="ITCP_SA">#REF!</definedName>
    <definedName name="ITCS_CA" localSheetId="0">#REF!</definedName>
    <definedName name="ITCS_CA" localSheetId="1">#REF!</definedName>
    <definedName name="ITCS_CA">#REF!</definedName>
    <definedName name="ITCS_SA" localSheetId="0">#REF!</definedName>
    <definedName name="ITCS_SA" localSheetId="1">#REF!</definedName>
    <definedName name="ITCS_SA">#REF!</definedName>
    <definedName name="ITCT_CA" localSheetId="0">#REF!</definedName>
    <definedName name="ITCT_CA" localSheetId="1">#REF!</definedName>
    <definedName name="ITCT_CA">#REF!</definedName>
    <definedName name="ITCT_SA" localSheetId="0">#REF!</definedName>
    <definedName name="ITCT_SA" localSheetId="1">#REF!</definedName>
    <definedName name="ITCT_SA">#REF!</definedName>
    <definedName name="ITEBE_CA" localSheetId="0">#REF!</definedName>
    <definedName name="ITEBE_CA" localSheetId="1">#REF!</definedName>
    <definedName name="ITEBE_CA">#REF!</definedName>
    <definedName name="ITEBE_SA" localSheetId="0">#REF!</definedName>
    <definedName name="ITEBE_SA" localSheetId="1">#REF!</definedName>
    <definedName name="ITEBE_SA">#REF!</definedName>
    <definedName name="ITEC_CA" localSheetId="0">#REF!</definedName>
    <definedName name="ITEC_CA" localSheetId="1">#REF!</definedName>
    <definedName name="ITEC_CA">#REF!</definedName>
    <definedName name="ITEC_SA" localSheetId="0">#REF!</definedName>
    <definedName name="ITEC_SA" localSheetId="1">#REF!</definedName>
    <definedName name="ITEC_SA">#REF!</definedName>
    <definedName name="ITEK_CA" localSheetId="0">#REF!</definedName>
    <definedName name="ITEK_CA" localSheetId="1">#REF!</definedName>
    <definedName name="ITEK_CA">#REF!</definedName>
    <definedName name="ITEK_SA" localSheetId="0">#REF!</definedName>
    <definedName name="ITEK_SA" localSheetId="1">#REF!</definedName>
    <definedName name="ITEK_SA">#REF!</definedName>
    <definedName name="ITELMA_CA" localSheetId="0">#REF!</definedName>
    <definedName name="ITELMA_CA" localSheetId="1">#REF!</definedName>
    <definedName name="ITELMA_CA">#REF!</definedName>
    <definedName name="ITELMA_SA" localSheetId="0">#REF!</definedName>
    <definedName name="ITELMA_SA" localSheetId="1">#REF!</definedName>
    <definedName name="ITELMA_SA">#REF!</definedName>
    <definedName name="ITEP_CA" localSheetId="0">#REF!</definedName>
    <definedName name="ITEP_CA" localSheetId="1">#REF!</definedName>
    <definedName name="ITEP_CA">#REF!</definedName>
    <definedName name="ITEP_SA" localSheetId="0">#REF!</definedName>
    <definedName name="ITEP_SA" localSheetId="1">#REF!</definedName>
    <definedName name="ITEP_SA">#REF!</definedName>
    <definedName name="ITES_CA" localSheetId="0">#REF!</definedName>
    <definedName name="ITES_CA" localSheetId="1">#REF!</definedName>
    <definedName name="ITES_CA">#REF!</definedName>
    <definedName name="ITES_SA" localSheetId="0">#REF!</definedName>
    <definedName name="ITES_SA" localSheetId="1">#REF!</definedName>
    <definedName name="ITES_SA">#REF!</definedName>
    <definedName name="ITFU_CA" localSheetId="0">#REF!</definedName>
    <definedName name="ITFU_CA" localSheetId="1">#REF!</definedName>
    <definedName name="ITFU_CA">#REF!</definedName>
    <definedName name="ITFU_SA" localSheetId="0">#REF!</definedName>
    <definedName name="ITFU_SA" localSheetId="1">#REF!</definedName>
    <definedName name="ITFU_SA">#REF!</definedName>
    <definedName name="ITGERSUL_CA" localSheetId="0">#REF!</definedName>
    <definedName name="ITGERSUL_CA" localSheetId="1">#REF!</definedName>
    <definedName name="ITGERSUL_CA">#REF!</definedName>
    <definedName name="ITGERSUL_SA" localSheetId="0">#REF!</definedName>
    <definedName name="ITGERSUL_SA" localSheetId="1">#REF!</definedName>
    <definedName name="ITGERSUL_SA">#REF!</definedName>
    <definedName name="ITLG_CA" localSheetId="0">#REF!</definedName>
    <definedName name="ITLG_CA" localSheetId="1">#REF!</definedName>
    <definedName name="ITLG_CA">#REF!</definedName>
    <definedName name="ITLG_SA" localSheetId="0">#REF!</definedName>
    <definedName name="ITLG_SA" localSheetId="1">#REF!</definedName>
    <definedName name="ITLG_SA">#REF!</definedName>
    <definedName name="ITNS_CA" localSheetId="0">#REF!</definedName>
    <definedName name="ITNS_CA" localSheetId="1">#REF!</definedName>
    <definedName name="ITNS_CA">#REF!</definedName>
    <definedName name="ITNS_SA" localSheetId="0">#REF!</definedName>
    <definedName name="ITNS_SA" localSheetId="1">#REF!</definedName>
    <definedName name="ITNS_SA">#REF!</definedName>
    <definedName name="j" hidden="1">'[2]ResGeral-NOV01'!$M$35:$M$47</definedName>
    <definedName name="Jan" localSheetId="0">#REF!,#REF!,#REF!</definedName>
    <definedName name="Jan" localSheetId="1">#REF!,#REF!,#REF!</definedName>
    <definedName name="Jan">#REF!,#REF!,#REF!</definedName>
    <definedName name="JAN.96_S_IVA" localSheetId="0">[4]LCONTR!#REF!</definedName>
    <definedName name="JAN.96_S_IVA" localSheetId="1">[4]LCONTR!#REF!</definedName>
    <definedName name="JAN.96_S_IVA">[4]LCONTR!#REF!</definedName>
    <definedName name="JAN__S_IVA" localSheetId="0">[4]LCONTR!#REF!</definedName>
    <definedName name="JAN__S_IVA" localSheetId="1">[4]LCONTR!#REF!</definedName>
    <definedName name="JAN__S_IVA">[4]LCONTR!#REF!</definedName>
    <definedName name="JAN_fact" localSheetId="0">[4]LCONTR!#REF!</definedName>
    <definedName name="JAN_fact" localSheetId="1">[4]LCONTR!#REF!</definedName>
    <definedName name="JAN_fact">[4]LCONTR!#REF!</definedName>
    <definedName name="jg" localSheetId="0">#REF!</definedName>
    <definedName name="jg" localSheetId="1">#REF!</definedName>
    <definedName name="jg">#REF!</definedName>
    <definedName name="jh" localSheetId="0" hidden="1">#REF!</definedName>
    <definedName name="jh" localSheetId="1" hidden="1">#REF!</definedName>
    <definedName name="jh" hidden="1">#REF!</definedName>
    <definedName name="jhg" localSheetId="0" hidden="1">#REF!</definedName>
    <definedName name="jhg" localSheetId="1" hidden="1">#REF!</definedName>
    <definedName name="jhg" hidden="1">#REF!</definedName>
    <definedName name="jjj" localSheetId="0" hidden="1">Main.SAPF4Help()</definedName>
    <definedName name="jjj" localSheetId="1" hidden="1">Main.SAPF4Help()</definedName>
    <definedName name="jjj" hidden="1">Main.SAPF4Help()</definedName>
    <definedName name="JJJJ" localSheetId="0">#REF!,#REF!,#REF!</definedName>
    <definedName name="JJJJ" localSheetId="1">#REF!,#REF!,#REF!</definedName>
    <definedName name="JJJJ">#REF!,#REF!,#REF!</definedName>
    <definedName name="jkgh" localSheetId="0">#REF!</definedName>
    <definedName name="jkgh" localSheetId="1">#REF!</definedName>
    <definedName name="jkgh">#REF!</definedName>
    <definedName name="Jul" localSheetId="0">#REF!,#REF!,#REF!</definedName>
    <definedName name="Jul" localSheetId="1">#REF!,#REF!,#REF!</definedName>
    <definedName name="Jul">#REF!,#REF!,#REF!</definedName>
    <definedName name="JUL__S_IVA" localSheetId="0">[4]LCONTR!#REF!</definedName>
    <definedName name="JUL__S_IVA" localSheetId="1">[4]LCONTR!#REF!</definedName>
    <definedName name="JUL__S_IVA">[4]LCONTR!#REF!</definedName>
    <definedName name="Jun" localSheetId="0">#REF!,#REF!,#REF!</definedName>
    <definedName name="Jun" localSheetId="1">#REF!,#REF!,#REF!</definedName>
    <definedName name="Jun">#REF!,#REF!,#REF!</definedName>
    <definedName name="JUN__S_IVA" localSheetId="0">[4]LCONTR!#REF!</definedName>
    <definedName name="JUN__S_IVA" localSheetId="1">[4]LCONTR!#REF!</definedName>
    <definedName name="JUN__S_IVA">[4]LCONTR!#REF!</definedName>
    <definedName name="K" localSheetId="0">#REF!</definedName>
    <definedName name="K" localSheetId="1">#REF!</definedName>
    <definedName name="K">#REF!</definedName>
    <definedName name="kaka" localSheetId="0" hidden="1">{#N/A,#N/A,FALSE,"Pag.01"}</definedName>
    <definedName name="kaka" localSheetId="1" hidden="1">{#N/A,#N/A,FALSE,"Pag.01"}</definedName>
    <definedName name="kaka" hidden="1">{#N/A,#N/A,FALSE,"Pag.01"}</definedName>
    <definedName name="khlhj" localSheetId="0">#REF!</definedName>
    <definedName name="khlhj" localSheetId="1">#REF!</definedName>
    <definedName name="khlhj">#REF!</definedName>
    <definedName name="kjk" localSheetId="0">#REF!</definedName>
    <definedName name="kjk" localSheetId="1">#REF!</definedName>
    <definedName name="kjk">#REF!</definedName>
    <definedName name="klh" localSheetId="0">#REF!</definedName>
    <definedName name="klh" localSheetId="1">#REF!</definedName>
    <definedName name="klh">#REF!</definedName>
    <definedName name="kll" localSheetId="0">#REF!</definedName>
    <definedName name="kll" localSheetId="1">#REF!</definedName>
    <definedName name="kll">#REF!</definedName>
    <definedName name="labelec" localSheetId="0">#REF!</definedName>
    <definedName name="labelec" localSheetId="1">#REF!</definedName>
    <definedName name="labelec">#REF!</definedName>
    <definedName name="LAR" localSheetId="0">#REF!</definedName>
    <definedName name="LAR" localSheetId="1">#REF!</definedName>
    <definedName name="LAR">#REF!</definedName>
    <definedName name="LASTYR" localSheetId="0">#REF!</definedName>
    <definedName name="LASTYR" localSheetId="1">#REF!</definedName>
    <definedName name="LASTYR">#REF!</definedName>
    <definedName name="lhjklh" localSheetId="0">#REF!</definedName>
    <definedName name="lhjklh" localSheetId="1">#REF!</definedName>
    <definedName name="lhjklh">#REF!</definedName>
    <definedName name="limcount" hidden="1">1</definedName>
    <definedName name="Line_21_LG" localSheetId="0">#REF!</definedName>
    <definedName name="Line_21_LG" localSheetId="1">#REF!</definedName>
    <definedName name="Line_21_LG">#REF!</definedName>
    <definedName name="lk" localSheetId="0" hidden="1">#REF!</definedName>
    <definedName name="lk" localSheetId="1" hidden="1">#REF!</definedName>
    <definedName name="lk" hidden="1">#REF!</definedName>
    <definedName name="lkhjl" localSheetId="0">#REF!</definedName>
    <definedName name="lkhjl" localSheetId="1">#REF!</definedName>
    <definedName name="lkhjl">#REF!</definedName>
    <definedName name="lkhjlhj" localSheetId="0">#REF!</definedName>
    <definedName name="lkhjlhj" localSheetId="1">#REF!</definedName>
    <definedName name="lkhjlhj">#REF!</definedName>
    <definedName name="lklh" localSheetId="0">#REF!</definedName>
    <definedName name="lklh" localSheetId="1">#REF!</definedName>
    <definedName name="lklh">#REF!</definedName>
    <definedName name="lte_ant" localSheetId="0">#REF!</definedName>
    <definedName name="lte_ant" localSheetId="1">#REF!</definedName>
    <definedName name="lte_ant">#REF!</definedName>
    <definedName name="lte_cactual" localSheetId="0">#REF!</definedName>
    <definedName name="lte_cactual" localSheetId="1">#REF!</definedName>
    <definedName name="lte_cactual">#REF!</definedName>
    <definedName name="Ltitle" localSheetId="0">#REF!</definedName>
    <definedName name="Ltitle" localSheetId="1">#REF!</definedName>
    <definedName name="Ltitle">#REF!</definedName>
    <definedName name="LUCROS.EXERC" localSheetId="0">#REF!</definedName>
    <definedName name="LUCROS.EXERC" localSheetId="1">#REF!</definedName>
    <definedName name="LUCROS.EXERC">#REF!</definedName>
    <definedName name="LUCROS.EXERCICIO" localSheetId="0">#REF!</definedName>
    <definedName name="LUCROS.EXERCICIO" localSheetId="1">#REF!</definedName>
    <definedName name="LUCROS.EXERCICIO">#REF!</definedName>
    <definedName name="M" localSheetId="0">#REF!</definedName>
    <definedName name="M" localSheetId="1">#REF!</definedName>
    <definedName name="M">#REF!</definedName>
    <definedName name="M.PER" localSheetId="0">#REF!</definedName>
    <definedName name="M.PER" localSheetId="1">#REF!</definedName>
    <definedName name="M.PER">#REF!</definedName>
    <definedName name="M.YTD" localSheetId="0">#REF!</definedName>
    <definedName name="M.YTD" localSheetId="1">#REF!</definedName>
    <definedName name="M.YTD">#REF!</definedName>
    <definedName name="MA" localSheetId="0">#REF!</definedName>
    <definedName name="MA" localSheetId="1">#REF!</definedName>
    <definedName name="MA">#REF!</definedName>
    <definedName name="MacroData">[13]MacroData!$B$2:$J$80</definedName>
    <definedName name="MacroPlan04">[13]MacroData!$B$82:$I$96</definedName>
    <definedName name="Mai" localSheetId="0">#REF!,#REF!,#REF!</definedName>
    <definedName name="Mai" localSheetId="1">#REF!,#REF!,#REF!</definedName>
    <definedName name="Mai">#REF!,#REF!,#REF!</definedName>
    <definedName name="MAI__S_IVA" localSheetId="0">[4]LCONTR!#REF!</definedName>
    <definedName name="MAI__S_IVA" localSheetId="1">[4]LCONTR!#REF!</definedName>
    <definedName name="MAI__S_IVA">[4]LCONTR!#REF!</definedName>
    <definedName name="mapa" localSheetId="0">#REF!</definedName>
    <definedName name="mapa" localSheetId="1">#REF!</definedName>
    <definedName name="mapa">#REF!</definedName>
    <definedName name="mapa1" localSheetId="0">#REF!</definedName>
    <definedName name="mapa1" localSheetId="1">#REF!</definedName>
    <definedName name="mapa1">#REF!</definedName>
    <definedName name="Mar" localSheetId="0">#REF!,#REF!,#REF!</definedName>
    <definedName name="Mar" localSheetId="1">#REF!,#REF!,#REF!</definedName>
    <definedName name="Mar">#REF!,#REF!,#REF!</definedName>
    <definedName name="MAR__S_IVA" localSheetId="0">[4]LCONTR!#REF!</definedName>
    <definedName name="MAR__S_IVA" localSheetId="1">[4]LCONTR!#REF!</definedName>
    <definedName name="MAR__S_IVA">[4]LCONTR!#REF!</definedName>
    <definedName name="MARCIO" localSheetId="0">#REF!</definedName>
    <definedName name="MARCIO" localSheetId="1">#REF!</definedName>
    <definedName name="MARCIO">#REF!</definedName>
    <definedName name="MAT.INTERMED" localSheetId="0">#REF!</definedName>
    <definedName name="MAT.INTERMED" localSheetId="1">#REF!</definedName>
    <definedName name="MAT.INTERMED">#REF!</definedName>
    <definedName name="MATRIZ" localSheetId="0">#REF!</definedName>
    <definedName name="MATRIZ" localSheetId="1">#REF!</definedName>
    <definedName name="MATRIZ">#REF!</definedName>
    <definedName name="mb" localSheetId="0">#REF!</definedName>
    <definedName name="mb" localSheetId="1">#REF!</definedName>
    <definedName name="mb">#REF!</definedName>
    <definedName name="MEBIADCR" localSheetId="0">#REF!</definedName>
    <definedName name="MEBIADCR" localSheetId="1">#REF!</definedName>
    <definedName name="MEBIADCR">#REF!</definedName>
    <definedName name="MIL" localSheetId="0">#REF!</definedName>
    <definedName name="MIL" localSheetId="1">#REF!</definedName>
    <definedName name="MIL">#REF!</definedName>
    <definedName name="MMM" localSheetId="0">#REF!</definedName>
    <definedName name="MMM" localSheetId="1">#REF!</definedName>
    <definedName name="MMM">#REF!</definedName>
    <definedName name="mr" localSheetId="0">#REF!</definedName>
    <definedName name="mr" localSheetId="1">#REF!</definedName>
    <definedName name="mr">#REF!</definedName>
    <definedName name="mrh" localSheetId="0">#REF!</definedName>
    <definedName name="mrh" localSheetId="1">#REF!</definedName>
    <definedName name="mrh">#REF!</definedName>
    <definedName name="MTZ" localSheetId="0">#REF!</definedName>
    <definedName name="MTZ" localSheetId="1">#REF!</definedName>
    <definedName name="MTZ">#REF!</definedName>
    <definedName name="MUN">'[17]Graf. ano móvel 12 meses'!$A$4</definedName>
    <definedName name="MUN___0">[18]Graf_anomóvel12meses!$A$4</definedName>
    <definedName name="MUN___14">[18]Graf_anomóvel12meses!$A$4</definedName>
    <definedName name="MUN___3">[18]Graf_anomóvel12meses!$A$4</definedName>
    <definedName name="MUTACAO" localSheetId="0">[1]Patrimonial!#REF!</definedName>
    <definedName name="MUTACAO" localSheetId="1">[1]Patrimonial!#REF!</definedName>
    <definedName name="MUTACAO">[1]Patrimonial!#REF!</definedName>
    <definedName name="MUTACAO1" localSheetId="0">[1]Patrimonial!#REF!</definedName>
    <definedName name="MUTACAO1" localSheetId="1">[1]Patrimonial!#REF!</definedName>
    <definedName name="MUTACAO1">[1]Patrimonial!#REF!</definedName>
    <definedName name="MUTUO.ATIVO" localSheetId="0">#REF!</definedName>
    <definedName name="MUTUO.ATIVO" localSheetId="1">#REF!</definedName>
    <definedName name="MUTUO.ATIVO">#REF!</definedName>
    <definedName name="MUTUO.PASSIVO" localSheetId="0">#REF!</definedName>
    <definedName name="MUTUO.PASSIVO" localSheetId="1">#REF!</definedName>
    <definedName name="MUTUO.PASSIVO">#REF!</definedName>
    <definedName name="N" localSheetId="0">#REF!</definedName>
    <definedName name="N" localSheetId="1">#REF!</definedName>
    <definedName name="N">#REF!</definedName>
    <definedName name="N__Enc" localSheetId="0">[4]LCONTR!#REF!</definedName>
    <definedName name="N__Enc" localSheetId="1">[4]LCONTR!#REF!</definedName>
    <definedName name="N__Enc">[4]LCONTR!#REF!</definedName>
    <definedName name="N__Enc_p_96" localSheetId="0">[4]LCONTR!#REF!</definedName>
    <definedName name="N__Enc_p_96" localSheetId="1">[4]LCONTR!#REF!</definedName>
    <definedName name="N__Enc_p_96">[4]LCONTR!#REF!</definedName>
    <definedName name="NÃO_UTILIZADOS" localSheetId="0">[7]Conceitos!#REF!</definedName>
    <definedName name="NÃO_UTILIZADOS" localSheetId="1">[7]Conceitos!#REF!</definedName>
    <definedName name="NÃO_UTILIZADOS">[7]Conceitos!#REF!</definedName>
    <definedName name="NAT" localSheetId="0">[4]LCONTR!#REF!</definedName>
    <definedName name="NAT" localSheetId="1">[4]LCONTR!#REF!</definedName>
    <definedName name="NAT">[4]LCONTR!#REF!</definedName>
    <definedName name="NLCT" localSheetId="0">#REF!</definedName>
    <definedName name="NLCT" localSheetId="1">#REF!</definedName>
    <definedName name="NLCT">#REF!</definedName>
    <definedName name="NOTA" localSheetId="0">[4]LCONTR!#REF!</definedName>
    <definedName name="NOTA" localSheetId="1">[4]LCONTR!#REF!</definedName>
    <definedName name="NOTA">[4]LCONTR!#REF!</definedName>
    <definedName name="Note_1_LG" localSheetId="0">#REF!</definedName>
    <definedName name="Note_1_LG" localSheetId="1">#REF!</definedName>
    <definedName name="Note_1_LG">#REF!</definedName>
    <definedName name="Note_1_R" localSheetId="0">#REF!</definedName>
    <definedName name="Note_1_R" localSheetId="1">#REF!</definedName>
    <definedName name="Note_1_R">#REF!</definedName>
    <definedName name="Note_10_LG" localSheetId="0">#REF!</definedName>
    <definedName name="Note_10_LG" localSheetId="1">#REF!</definedName>
    <definedName name="Note_10_LG">#REF!</definedName>
    <definedName name="Note_10_R" localSheetId="0">#REF!</definedName>
    <definedName name="Note_10_R" localSheetId="1">#REF!</definedName>
    <definedName name="Note_10_R">#REF!</definedName>
    <definedName name="Note_11_LG" localSheetId="0">#REF!</definedName>
    <definedName name="Note_11_LG" localSheetId="1">#REF!</definedName>
    <definedName name="Note_11_LG">#REF!</definedName>
    <definedName name="Note_11_R" localSheetId="0">#REF!</definedName>
    <definedName name="Note_11_R" localSheetId="1">#REF!</definedName>
    <definedName name="Note_11_R">#REF!</definedName>
    <definedName name="Note_11_SL_LG" localSheetId="0">#REF!</definedName>
    <definedName name="Note_11_SL_LG" localSheetId="1">#REF!</definedName>
    <definedName name="Note_11_SL_LG">#REF!</definedName>
    <definedName name="Note_11_SL_R" localSheetId="0">#REF!</definedName>
    <definedName name="Note_11_SL_R" localSheetId="1">#REF!</definedName>
    <definedName name="Note_11_SL_R">#REF!</definedName>
    <definedName name="Note_12_FAR_LG" localSheetId="0">#REF!</definedName>
    <definedName name="Note_12_FAR_LG" localSheetId="1">#REF!</definedName>
    <definedName name="Note_12_FAR_LG">#REF!</definedName>
    <definedName name="Note_12_FAR_R" localSheetId="0">#REF!</definedName>
    <definedName name="Note_12_FAR_R" localSheetId="1">#REF!</definedName>
    <definedName name="Note_12_FAR_R">#REF!</definedName>
    <definedName name="Note_12_LG" localSheetId="0">#REF!</definedName>
    <definedName name="Note_12_LG" localSheetId="1">#REF!</definedName>
    <definedName name="Note_12_LG">#REF!</definedName>
    <definedName name="Note_12_R" localSheetId="0">#REF!</definedName>
    <definedName name="Note_12_R" localSheetId="1">#REF!</definedName>
    <definedName name="Note_12_R">#REF!</definedName>
    <definedName name="Note_13_TPGross_LG" localSheetId="0">#REF!</definedName>
    <definedName name="Note_13_TPGross_LG" localSheetId="1">#REF!</definedName>
    <definedName name="Note_13_TPGross_LG">#REF!</definedName>
    <definedName name="Note_13_TPGross_R" localSheetId="0">#REF!</definedName>
    <definedName name="Note_13_TPGross_R" localSheetId="1">#REF!</definedName>
    <definedName name="Note_13_TPGross_R">#REF!</definedName>
    <definedName name="Note_13_TPReins_LG" localSheetId="0">#REF!</definedName>
    <definedName name="Note_13_TPReins_LG" localSheetId="1">#REF!</definedName>
    <definedName name="Note_13_TPReins_LG">#REF!</definedName>
    <definedName name="Note_13_TPReins_R" localSheetId="0">#REF!</definedName>
    <definedName name="Note_13_TPReins_R" localSheetId="1">#REF!</definedName>
    <definedName name="Note_13_TPReins_R">#REF!</definedName>
    <definedName name="Note_14_DefTaxAss_LG" localSheetId="0">#REF!</definedName>
    <definedName name="Note_14_DefTaxAss_LG" localSheetId="1">#REF!</definedName>
    <definedName name="Note_14_DefTaxAss_LG">#REF!</definedName>
    <definedName name="Note_14_DefTaxAss_R" localSheetId="0">#REF!</definedName>
    <definedName name="Note_14_DefTaxAss_R" localSheetId="1">#REF!</definedName>
    <definedName name="Note_14_DefTaxAss_R">#REF!</definedName>
    <definedName name="Note_14_defTaxLia_LG" localSheetId="0">#REF!</definedName>
    <definedName name="Note_14_defTaxLia_LG" localSheetId="1">#REF!</definedName>
    <definedName name="Note_14_defTaxLia_LG">#REF!</definedName>
    <definedName name="Note_14_DefTaxLia_R" localSheetId="0">#REF!</definedName>
    <definedName name="Note_14_DefTaxLia_R" localSheetId="1">#REF!</definedName>
    <definedName name="Note_14_DefTaxLia_R">#REF!</definedName>
    <definedName name="Note_14_LG" localSheetId="0">#REF!</definedName>
    <definedName name="Note_14_LG" localSheetId="1">#REF!</definedName>
    <definedName name="Note_14_LG">#REF!</definedName>
    <definedName name="Note_14_Pens_LG" localSheetId="0">#REF!</definedName>
    <definedName name="Note_14_Pens_LG" localSheetId="1">#REF!</definedName>
    <definedName name="Note_14_Pens_LG">#REF!</definedName>
    <definedName name="Note_14_pens_R" localSheetId="0">#REF!</definedName>
    <definedName name="Note_14_pens_R" localSheetId="1">#REF!</definedName>
    <definedName name="Note_14_pens_R">#REF!</definedName>
    <definedName name="Note_14_R" localSheetId="0">#REF!</definedName>
    <definedName name="Note_14_R" localSheetId="1">#REF!</definedName>
    <definedName name="Note_14_R">#REF!</definedName>
    <definedName name="Note_14_RP_LG" localSheetId="0">#REF!</definedName>
    <definedName name="Note_14_RP_LG" localSheetId="1">#REF!</definedName>
    <definedName name="Note_14_RP_LG">#REF!</definedName>
    <definedName name="Note_14_RP_R" localSheetId="0">#REF!</definedName>
    <definedName name="Note_14_RP_R" localSheetId="1">#REF!</definedName>
    <definedName name="Note_14_RP_R">#REF!</definedName>
    <definedName name="Note_15_Dep_LG" localSheetId="0">#REF!</definedName>
    <definedName name="Note_15_Dep_LG" localSheetId="1">#REF!</definedName>
    <definedName name="Note_15_Dep_LG">#REF!</definedName>
    <definedName name="Note_15_dep_R" localSheetId="0">#REF!</definedName>
    <definedName name="Note_15_dep_R" localSheetId="1">#REF!</definedName>
    <definedName name="Note_15_dep_R">#REF!</definedName>
    <definedName name="Note_15_LG" localSheetId="0">#REF!</definedName>
    <definedName name="Note_15_LG" localSheetId="1">#REF!</definedName>
    <definedName name="Note_15_LG">#REF!</definedName>
    <definedName name="Note_15_OF_LG" localSheetId="0">#REF!</definedName>
    <definedName name="Note_15_OF_LG" localSheetId="1">#REF!</definedName>
    <definedName name="Note_15_OF_LG">#REF!</definedName>
    <definedName name="Note_15_OF_R" localSheetId="0">#REF!</definedName>
    <definedName name="Note_15_OF_R" localSheetId="1">#REF!</definedName>
    <definedName name="Note_15_OF_R">#REF!</definedName>
    <definedName name="Note_15_R" localSheetId="0">#REF!</definedName>
    <definedName name="Note_15_R" localSheetId="1">#REF!</definedName>
    <definedName name="Note_15_R">#REF!</definedName>
    <definedName name="Note_16_Conv.notes" localSheetId="0">#REF!</definedName>
    <definedName name="Note_16_Conv.notes" localSheetId="1">#REF!</definedName>
    <definedName name="Note_16_Conv.notes">#REF!</definedName>
    <definedName name="Note_16_FinLease" localSheetId="0">#REF!</definedName>
    <definedName name="Note_16_FinLease" localSheetId="1">#REF!</definedName>
    <definedName name="Note_16_FinLease">#REF!</definedName>
    <definedName name="Note_16_LG" localSheetId="0">#REF!</definedName>
    <definedName name="Note_16_LG" localSheetId="1">#REF!</definedName>
    <definedName name="Note_16_LG">#REF!</definedName>
    <definedName name="Note_16_R" localSheetId="0">#REF!</definedName>
    <definedName name="Note_16_R" localSheetId="1">#REF!</definedName>
    <definedName name="Note_16_R">#REF!</definedName>
    <definedName name="Note_17_LG" localSheetId="0">#REF!</definedName>
    <definedName name="Note_17_LG" localSheetId="1">#REF!</definedName>
    <definedName name="Note_17_LG">#REF!</definedName>
    <definedName name="Note_17_R" localSheetId="0">#REF!</definedName>
    <definedName name="Note_17_R" localSheetId="1">#REF!</definedName>
    <definedName name="Note_17_R">#REF!</definedName>
    <definedName name="Note_18_LG" localSheetId="0">#REF!</definedName>
    <definedName name="Note_18_LG" localSheetId="1">#REF!</definedName>
    <definedName name="Note_18_LG">#REF!</definedName>
    <definedName name="Note_18_R" localSheetId="0">#REF!</definedName>
    <definedName name="Note_18_R" localSheetId="1">#REF!</definedName>
    <definedName name="Note_18_R">#REF!</definedName>
    <definedName name="Note_19_LG" localSheetId="0">#REF!</definedName>
    <definedName name="Note_19_LG" localSheetId="1">#REF!</definedName>
    <definedName name="Note_19_LG">#REF!</definedName>
    <definedName name="Note_19_R" localSheetId="0">#REF!</definedName>
    <definedName name="Note_19_R" localSheetId="1">#REF!</definedName>
    <definedName name="Note_19_R">#REF!</definedName>
    <definedName name="Note_2_LG" localSheetId="0">#REF!</definedName>
    <definedName name="Note_2_LG" localSheetId="1">#REF!</definedName>
    <definedName name="Note_2_LG">#REF!</definedName>
    <definedName name="Note_2_OtherFin_LG" localSheetId="0">#REF!</definedName>
    <definedName name="Note_2_OtherFin_LG" localSheetId="1">#REF!</definedName>
    <definedName name="Note_2_OtherFin_LG">#REF!</definedName>
    <definedName name="Note_2_OtherFin_R" localSheetId="0">#REF!</definedName>
    <definedName name="Note_2_OtherFin_R" localSheetId="1">#REF!</definedName>
    <definedName name="Note_2_OtherFin_R">#REF!</definedName>
    <definedName name="Note_2_R" localSheetId="0">#REF!</definedName>
    <definedName name="Note_2_R" localSheetId="1">#REF!</definedName>
    <definedName name="Note_2_R">#REF!</definedName>
    <definedName name="Note_2_Real_LG" localSheetId="0">#REF!</definedName>
    <definedName name="Note_2_Real_LG" localSheetId="1">#REF!</definedName>
    <definedName name="Note_2_Real_LG">#REF!</definedName>
    <definedName name="Note_2_Real_R" localSheetId="0">#REF!</definedName>
    <definedName name="Note_2_Real_R" localSheetId="1">#REF!</definedName>
    <definedName name="Note_2_Real_R">#REF!</definedName>
    <definedName name="Note_20_LG" localSheetId="0">#REF!</definedName>
    <definedName name="Note_20_LG" localSheetId="1">#REF!</definedName>
    <definedName name="Note_20_LG">#REF!</definedName>
    <definedName name="Note_20_R" localSheetId="0">#REF!</definedName>
    <definedName name="Note_20_R" localSheetId="1">#REF!</definedName>
    <definedName name="Note_20_R">#REF!</definedName>
    <definedName name="Note_21_LG" localSheetId="0">#REF!</definedName>
    <definedName name="Note_21_LG" localSheetId="1">#REF!</definedName>
    <definedName name="Note_21_LG">#REF!</definedName>
    <definedName name="Note_21_R" localSheetId="0">#REF!</definedName>
    <definedName name="Note_21_R" localSheetId="1">#REF!</definedName>
    <definedName name="Note_21_R">#REF!</definedName>
    <definedName name="Note_22_LG" localSheetId="0">#REF!</definedName>
    <definedName name="Note_22_LG" localSheetId="1">#REF!</definedName>
    <definedName name="Note_22_LG">#REF!</definedName>
    <definedName name="Note_22_LG_Iex" localSheetId="0">#REF!</definedName>
    <definedName name="Note_22_LG_Iex" localSheetId="1">#REF!</definedName>
    <definedName name="Note_22_LG_Iex">#REF!</definedName>
    <definedName name="Note_22_R" localSheetId="0">#REF!</definedName>
    <definedName name="Note_22_R" localSheetId="1">#REF!</definedName>
    <definedName name="Note_22_R">#REF!</definedName>
    <definedName name="Note_22_R_Iex" localSheetId="0">#REF!</definedName>
    <definedName name="Note_22_R_Iex" localSheetId="1">#REF!</definedName>
    <definedName name="Note_22_R_Iex">#REF!</definedName>
    <definedName name="Note_23_LG" localSheetId="0">#REF!</definedName>
    <definedName name="Note_23_LG" localSheetId="1">#REF!</definedName>
    <definedName name="Note_23_LG">#REF!</definedName>
    <definedName name="Note_23_R" localSheetId="0">#REF!</definedName>
    <definedName name="Note_23_R" localSheetId="1">#REF!</definedName>
    <definedName name="Note_23_R">#REF!</definedName>
    <definedName name="Note_24_LG" localSheetId="0">#REF!</definedName>
    <definedName name="Note_24_LG" localSheetId="1">#REF!</definedName>
    <definedName name="Note_24_LG">#REF!</definedName>
    <definedName name="Note_24_R" localSheetId="0">#REF!</definedName>
    <definedName name="Note_24_R" localSheetId="1">#REF!</definedName>
    <definedName name="Note_24_R">#REF!</definedName>
    <definedName name="Note_25_LG" localSheetId="0">#REF!</definedName>
    <definedName name="Note_25_LG" localSheetId="1">#REF!</definedName>
    <definedName name="Note_25_LG">#REF!</definedName>
    <definedName name="Note_25_R" localSheetId="0">#REF!</definedName>
    <definedName name="Note_25_R" localSheetId="1">#REF!</definedName>
    <definedName name="Note_25_R">#REF!</definedName>
    <definedName name="Note_26_LG" localSheetId="0">#REF!</definedName>
    <definedName name="Note_26_LG" localSheetId="1">#REF!</definedName>
    <definedName name="Note_26_LG">#REF!</definedName>
    <definedName name="Note_26_R" localSheetId="0">#REF!</definedName>
    <definedName name="Note_26_R" localSheetId="1">#REF!</definedName>
    <definedName name="Note_26_R">#REF!</definedName>
    <definedName name="Note_26_Staff_LG" localSheetId="0">#REF!</definedName>
    <definedName name="Note_26_Staff_LG" localSheetId="1">#REF!</definedName>
    <definedName name="Note_26_Staff_LG">#REF!</definedName>
    <definedName name="Note_26_staff_R" localSheetId="0">#REF!</definedName>
    <definedName name="Note_26_staff_R" localSheetId="1">#REF!</definedName>
    <definedName name="Note_26_staff_R">#REF!</definedName>
    <definedName name="Note_27_LG" localSheetId="0">#REF!</definedName>
    <definedName name="Note_27_LG" localSheetId="1">#REF!</definedName>
    <definedName name="Note_27_LG">#REF!</definedName>
    <definedName name="Note_27_R" localSheetId="0">#REF!</definedName>
    <definedName name="Note_27_R" localSheetId="1">#REF!</definedName>
    <definedName name="Note_27_R">#REF!</definedName>
    <definedName name="Note_27_staff_LG" localSheetId="0">#REF!</definedName>
    <definedName name="Note_27_staff_LG" localSheetId="1">#REF!</definedName>
    <definedName name="Note_27_staff_LG">#REF!</definedName>
    <definedName name="Note_27_staff_R" localSheetId="0">#REF!</definedName>
    <definedName name="Note_27_staff_R" localSheetId="1">#REF!</definedName>
    <definedName name="Note_27_staff_R">#REF!</definedName>
    <definedName name="Note_28_LG" localSheetId="0">#REF!</definedName>
    <definedName name="Note_28_LG" localSheetId="1">#REF!</definedName>
    <definedName name="Note_28_LG">#REF!</definedName>
    <definedName name="Note_28_R" localSheetId="0">#REF!</definedName>
    <definedName name="Note_28_R" localSheetId="1">#REF!</definedName>
    <definedName name="Note_28_R">#REF!</definedName>
    <definedName name="Note_28_staff_LG" localSheetId="0">#REF!</definedName>
    <definedName name="Note_28_staff_LG" localSheetId="1">#REF!</definedName>
    <definedName name="Note_28_staff_LG">#REF!</definedName>
    <definedName name="Note_28_staff_R" localSheetId="0">#REF!</definedName>
    <definedName name="Note_28_staff_R" localSheetId="1">#REF!</definedName>
    <definedName name="Note_28_staff_R">#REF!</definedName>
    <definedName name="Note_29_LG" localSheetId="0">#REF!</definedName>
    <definedName name="Note_29_LG" localSheetId="1">#REF!</definedName>
    <definedName name="Note_29_LG">#REF!</definedName>
    <definedName name="Note_29_R" localSheetId="0">#REF!</definedName>
    <definedName name="Note_29_R" localSheetId="1">#REF!</definedName>
    <definedName name="Note_29_R">#REF!</definedName>
    <definedName name="Note_3_LG" localSheetId="0">#REF!</definedName>
    <definedName name="Note_3_LG" localSheetId="1">#REF!</definedName>
    <definedName name="Note_3_LG">#REF!</definedName>
    <definedName name="Note_3_R" localSheetId="0">#REF!</definedName>
    <definedName name="Note_3_R" localSheetId="1">#REF!</definedName>
    <definedName name="Note_3_R">#REF!</definedName>
    <definedName name="Note_30_EG" localSheetId="0">#REF!</definedName>
    <definedName name="Note_30_EG" localSheetId="1">#REF!</definedName>
    <definedName name="Note_30_EG">#REF!</definedName>
    <definedName name="Note_30_LG" localSheetId="0">#REF!</definedName>
    <definedName name="Note_30_LG" localSheetId="1">#REF!</definedName>
    <definedName name="Note_30_LG">#REF!</definedName>
    <definedName name="Note_30_R" localSheetId="0">#REF!</definedName>
    <definedName name="Note_30_R" localSheetId="1">#REF!</definedName>
    <definedName name="Note_30_R">#REF!</definedName>
    <definedName name="Note_31_extraord" localSheetId="0">#REF!</definedName>
    <definedName name="Note_31_extraord" localSheetId="1">#REF!</definedName>
    <definedName name="Note_31_extraord">#REF!</definedName>
    <definedName name="Note_31_extraord_LG" localSheetId="0">#REF!</definedName>
    <definedName name="Note_31_extraord_LG" localSheetId="1">#REF!</definedName>
    <definedName name="Note_31_extraord_LG">#REF!</definedName>
    <definedName name="Note_31_extraord_R" localSheetId="0">#REF!</definedName>
    <definedName name="Note_31_extraord_R" localSheetId="1">#REF!</definedName>
    <definedName name="Note_31_extraord_R">#REF!</definedName>
    <definedName name="Note_31_Ord" localSheetId="0">#REF!</definedName>
    <definedName name="Note_31_Ord" localSheetId="1">#REF!</definedName>
    <definedName name="Note_31_Ord">#REF!</definedName>
    <definedName name="Note_31_Ord_LG" localSheetId="0">#REF!</definedName>
    <definedName name="Note_31_Ord_LG" localSheetId="1">#REF!</definedName>
    <definedName name="Note_31_Ord_LG">#REF!</definedName>
    <definedName name="Note_31_Ord_R" localSheetId="0">#REF!</definedName>
    <definedName name="Note_31_Ord_R" localSheetId="1">#REF!</definedName>
    <definedName name="Note_31_Ord_R">#REF!</definedName>
    <definedName name="Note_32" localSheetId="0">#REF!</definedName>
    <definedName name="Note_32" localSheetId="1">#REF!</definedName>
    <definedName name="Note_32">#REF!</definedName>
    <definedName name="Note_32_Eureko" localSheetId="0">#REF!</definedName>
    <definedName name="Note_32_Eureko" localSheetId="1">#REF!</definedName>
    <definedName name="Note_32_Eureko">#REF!</definedName>
    <definedName name="Note_32_Local" localSheetId="0">#REF!</definedName>
    <definedName name="Note_32_Local" localSheetId="1">#REF!</definedName>
    <definedName name="Note_32_Local">#REF!</definedName>
    <definedName name="Note_32_restatement" localSheetId="0">#REF!</definedName>
    <definedName name="Note_32_restatement" localSheetId="1">#REF!</definedName>
    <definedName name="Note_32_restatement">#REF!</definedName>
    <definedName name="Note_4_LG" localSheetId="0">#REF!</definedName>
    <definedName name="Note_4_LG" localSheetId="1">#REF!</definedName>
    <definedName name="Note_4_LG">#REF!</definedName>
    <definedName name="Note_4_R" localSheetId="0">#REF!</definedName>
    <definedName name="Note_4_R" localSheetId="1">#REF!</definedName>
    <definedName name="Note_4_R">#REF!</definedName>
    <definedName name="Note_5_LG" localSheetId="0">#REF!</definedName>
    <definedName name="Note_5_LG" localSheetId="1">#REF!</definedName>
    <definedName name="Note_5_LG">#REF!</definedName>
    <definedName name="Note_5_R" localSheetId="0">#REF!</definedName>
    <definedName name="Note_5_R" localSheetId="1">#REF!</definedName>
    <definedName name="Note_5_R">#REF!</definedName>
    <definedName name="Note_6_LG" localSheetId="0">#REF!</definedName>
    <definedName name="Note_6_LG" localSheetId="1">#REF!</definedName>
    <definedName name="Note_6_LG">#REF!</definedName>
    <definedName name="Note_6_R" localSheetId="0">#REF!</definedName>
    <definedName name="Note_6_R" localSheetId="1">#REF!</definedName>
    <definedName name="Note_6_R">#REF!</definedName>
    <definedName name="Note_7_Cash_LG" localSheetId="0">#REF!</definedName>
    <definedName name="Note_7_Cash_LG" localSheetId="1">#REF!</definedName>
    <definedName name="Note_7_Cash_LG">#REF!</definedName>
    <definedName name="Note_7_Cash_R" localSheetId="0">#REF!</definedName>
    <definedName name="Note_7_Cash_R" localSheetId="1">#REF!</definedName>
    <definedName name="Note_7_Cash_R">#REF!</definedName>
    <definedName name="Note_7_Equip_LG" localSheetId="0">#REF!</definedName>
    <definedName name="Note_7_Equip_LG" localSheetId="1">#REF!</definedName>
    <definedName name="Note_7_Equip_LG">#REF!</definedName>
    <definedName name="Note_7_Equip_R" localSheetId="0">#REF!</definedName>
    <definedName name="Note_7_Equip_R" localSheetId="1">#REF!</definedName>
    <definedName name="Note_7_Equip_R">#REF!</definedName>
    <definedName name="Note_7_LG" localSheetId="0">#REF!</definedName>
    <definedName name="Note_7_LG" localSheetId="1">#REF!</definedName>
    <definedName name="Note_7_LG">#REF!</definedName>
    <definedName name="Note_7_R" localSheetId="0">#REF!</definedName>
    <definedName name="Note_7_R" localSheetId="1">#REF!</definedName>
    <definedName name="Note_7_R">#REF!</definedName>
    <definedName name="Note_8_L_LG" localSheetId="0">#REF!</definedName>
    <definedName name="Note_8_L_LG" localSheetId="1">#REF!</definedName>
    <definedName name="Note_8_L_LG">#REF!</definedName>
    <definedName name="Note_8_L_r" localSheetId="0">#REF!</definedName>
    <definedName name="Note_8_L_r" localSheetId="1">#REF!</definedName>
    <definedName name="Note_8_L_r">#REF!</definedName>
    <definedName name="Note_8_LG" localSheetId="0">#REF!</definedName>
    <definedName name="Note_8_LG" localSheetId="1">#REF!</definedName>
    <definedName name="Note_8_LG">#REF!</definedName>
    <definedName name="Note_8_NL_LG" localSheetId="0">#REF!</definedName>
    <definedName name="Note_8_NL_LG" localSheetId="1">#REF!</definedName>
    <definedName name="Note_8_NL_LG">#REF!</definedName>
    <definedName name="Note_8_NL_R" localSheetId="0">#REF!</definedName>
    <definedName name="Note_8_NL_R" localSheetId="1">#REF!</definedName>
    <definedName name="Note_8_NL_R">#REF!</definedName>
    <definedName name="Note_8_R" localSheetId="0">#REF!</definedName>
    <definedName name="Note_8_R" localSheetId="1">#REF!</definedName>
    <definedName name="Note_8_R">#REF!</definedName>
    <definedName name="Note_9_LG" localSheetId="0">#REF!</definedName>
    <definedName name="Note_9_LG" localSheetId="1">#REF!</definedName>
    <definedName name="Note_9_LG">#REF!</definedName>
    <definedName name="Note_9_R" localSheetId="0">#REF!</definedName>
    <definedName name="Note_9_R" localSheetId="1">#REF!</definedName>
    <definedName name="Note_9_R">#REF!</definedName>
    <definedName name="Nov" localSheetId="0">#REF!,#REF!,#REF!</definedName>
    <definedName name="Nov" localSheetId="1">#REF!,#REF!,#REF!</definedName>
    <definedName name="Nov">#REF!,#REF!,#REF!</definedName>
    <definedName name="NOV__S_IVA" localSheetId="0">[4]LCONTR!#REF!</definedName>
    <definedName name="NOV__S_IVA" localSheetId="1">[4]LCONTR!#REF!</definedName>
    <definedName name="NOV__S_IVA">[4]LCONTR!#REF!</definedName>
    <definedName name="nova" localSheetId="0">{"tipo",0,"Auto","Auto","";"ref",0,"Auto","Auto","NNNNNNN";"imobilizado",0,"Auto","Auto","NNNNNNN"}</definedName>
    <definedName name="nova" localSheetId="1">{"tipo",0,"Auto","Auto","";"ref",0,"Auto","Auto","NNNNNNN";"imobilizado",0,"Auto","Auto","NNNNNNN"}</definedName>
    <definedName name="nova">{"tipo",0,"Auto","Auto","";"ref",0,"Auto","Auto","NNNNNNN";"imobilizado",0,"Auto","Auto","NNNNNNN"}</definedName>
    <definedName name="O" localSheetId="0">#REF!</definedName>
    <definedName name="O" localSheetId="1">#REF!</definedName>
    <definedName name="O">#REF!</definedName>
    <definedName name="OBJECTO" localSheetId="0">[4]LCONTR!#REF!</definedName>
    <definedName name="OBJECTO" localSheetId="1">[4]LCONTR!#REF!</definedName>
    <definedName name="OBJECTO">[4]LCONTR!#REF!</definedName>
    <definedName name="OBS" localSheetId="0">[4]LCONTR!#REF!</definedName>
    <definedName name="OBS" localSheetId="1">[4]LCONTR!#REF!</definedName>
    <definedName name="OBS">[4]LCONTR!#REF!</definedName>
    <definedName name="ooo" localSheetId="0" hidden="1">#REF!</definedName>
    <definedName name="ooo" localSheetId="1" hidden="1">#REF!</definedName>
    <definedName name="ooo" hidden="1">#REF!</definedName>
    <definedName name="OperacionaisPlan01">[13]IndicadoresOperacionaisPlanej04!$B$2:$Q$54</definedName>
    <definedName name="Orçamento">"DEZ/2002"</definedName>
    <definedName name="Out" localSheetId="0">#REF!,#REF!,#REF!</definedName>
    <definedName name="Out" localSheetId="1">#REF!,#REF!,#REF!</definedName>
    <definedName name="Out">#REF!,#REF!,#REF!</definedName>
    <definedName name="OUT__S_IVA" localSheetId="0">[4]LCONTR!#REF!</definedName>
    <definedName name="OUT__S_IVA" localSheetId="1">[4]LCONTR!#REF!</definedName>
    <definedName name="OUT__S_IVA">[4]LCONTR!#REF!</definedName>
    <definedName name="OUTRAS.REC" localSheetId="0">#REF!</definedName>
    <definedName name="OUTRAS.REC" localSheetId="1">#REF!</definedName>
    <definedName name="OUTRAS.REC">#REF!</definedName>
    <definedName name="OUTRAS.REC.DESP" localSheetId="0">#REF!</definedName>
    <definedName name="OUTRAS.REC.DESP" localSheetId="1">#REF!</definedName>
    <definedName name="OUTRAS.REC.DESP">#REF!</definedName>
    <definedName name="P" localSheetId="0">[4]LCONTR!#REF!</definedName>
    <definedName name="P" localSheetId="1">[4]LCONTR!#REF!</definedName>
    <definedName name="P">[4]LCONTR!#REF!</definedName>
    <definedName name="p1req16a" localSheetId="0">[19]Passos_1!#REF!</definedName>
    <definedName name="p1req16a" localSheetId="1">[19]Passos_1!#REF!</definedName>
    <definedName name="p1req16a">[19]Passos_1!#REF!</definedName>
    <definedName name="p1req17a" localSheetId="0">[19]Passos_1!#REF!</definedName>
    <definedName name="p1req17a" localSheetId="1">[19]Passos_1!#REF!</definedName>
    <definedName name="p1req17a">[19]Passos_1!#REF!</definedName>
    <definedName name="pag_anual" localSheetId="0">[4]LCONTR!#REF!</definedName>
    <definedName name="pag_anual" localSheetId="1">[4]LCONTR!#REF!</definedName>
    <definedName name="pag_anual">[4]LCONTR!#REF!</definedName>
    <definedName name="pag1___0">[2]ResGeral_NOV01!$A$1:$I$56</definedName>
    <definedName name="pag1___14">[2]ResGeral_NOV01!$A$1:$I$56</definedName>
    <definedName name="pag1___3">[2]ResGeral_NOV01!$A$1:$I$56</definedName>
    <definedName name="pag2___0">[2]ResGeral_NOV01!$A$1:$K$55</definedName>
    <definedName name="pag2___14">[2]ResGeral_NOV01!$A$1:$K$55</definedName>
    <definedName name="pag2___3">[2]ResGeral_NOV01!$A$1:$K$55</definedName>
    <definedName name="pag3___0">[2]ResGeral_NOV01!$A$1:$I$51</definedName>
    <definedName name="pag3___14">[2]ResGeral_NOV01!$A$1:$I$51</definedName>
    <definedName name="pag3___3">[2]ResGeral_NOV01!$A$1:$I$51</definedName>
    <definedName name="pag4___0">[2]ResGeral_NOV01!$A$1:$H$46</definedName>
    <definedName name="pag4___14">[2]ResGeral_NOV01!$A$1:$H$46</definedName>
    <definedName name="pag4___3">[2]ResGeral_NOV01!$A$1:$H$46</definedName>
    <definedName name="pag5___0">[2]ResGeral_NOV01!$A$1:$L$53</definedName>
    <definedName name="pag5___14">[2]ResGeral_NOV01!$A$1:$L$53</definedName>
    <definedName name="pag5___3">[2]ResGeral_NOV01!$A$1:$L$53</definedName>
    <definedName name="pag6___0">[2]ResGeral_NOV01!$A$1:$K$52</definedName>
    <definedName name="pag6___14">[2]ResGeral_NOV01!$A$1:$K$52</definedName>
    <definedName name="pag6___3">[2]ResGeral_NOV01!$A$1:$K$52</definedName>
    <definedName name="PART.MINORITARIOS" localSheetId="0">#REF!</definedName>
    <definedName name="PART.MINORITARIOS" localSheetId="1">#REF!</definedName>
    <definedName name="PART.MINORITARIOS">#REF!</definedName>
    <definedName name="part.minoritários">[15]Índice!$K$18</definedName>
    <definedName name="PARTIC.ESTAT" localSheetId="0">#REF!</definedName>
    <definedName name="PARTIC.ESTAT" localSheetId="1">#REF!</definedName>
    <definedName name="PARTIC.ESTAT">#REF!</definedName>
    <definedName name="PATRIMONIO.LIQ" localSheetId="0">#REF!</definedName>
    <definedName name="PATRIMONIO.LIQ" localSheetId="1">#REF!</definedName>
    <definedName name="PATRIMONIO.LIQ">#REF!</definedName>
    <definedName name="pbPrinterFormat">"\\nsap0008pfs\SAP_IBD2 on Ne02:"</definedName>
    <definedName name="PCLD" localSheetId="0">#REF!</definedName>
    <definedName name="PCLD" localSheetId="1">#REF!</definedName>
    <definedName name="PCLD">#REF!</definedName>
    <definedName name="PCLD.ME" localSheetId="0">#REF!</definedName>
    <definedName name="PCLD.ME" localSheetId="1">#REF!</definedName>
    <definedName name="PCLD.ME">#REF!</definedName>
    <definedName name="PERMANENTE">#N/A</definedName>
    <definedName name="Pos" localSheetId="0">[4]LCONTR!#REF!</definedName>
    <definedName name="Pos" localSheetId="1">[4]LCONTR!#REF!</definedName>
    <definedName name="Pos">[4]LCONTR!#REF!</definedName>
    <definedName name="ppp" localSheetId="0" hidden="1">Main.SAPF4Help()</definedName>
    <definedName name="ppp" localSheetId="1" hidden="1">Main.SAPF4Help()</definedName>
    <definedName name="ppp" hidden="1">Main.SAPF4Help()</definedName>
    <definedName name="Preços_constantes_96inv" localSheetId="0">#REF!</definedName>
    <definedName name="Preços_constantes_96inv" localSheetId="1">#REF!</definedName>
    <definedName name="Preços_constantes_96inv">#REF!</definedName>
    <definedName name="Print_Area_MI" localSheetId="0">[20]RESDEZ97!#REF!</definedName>
    <definedName name="Print_Area_MI" localSheetId="1">[20]RESDEZ97!#REF!</definedName>
    <definedName name="Print_Area_MI">[20]RESDEZ97!#REF!</definedName>
    <definedName name="Print_Titles_MI" localSheetId="0">[21]inteiros!#REF!</definedName>
    <definedName name="Print_Titles_MI" localSheetId="1">[21]inteiros!#REF!</definedName>
    <definedName name="Print_Titles_MI">[21]inteiros!#REF!</definedName>
    <definedName name="PROD.ACAB" localSheetId="0">#REF!</definedName>
    <definedName name="PROD.ACAB" localSheetId="1">#REF!</definedName>
    <definedName name="PROD.ACAB">#REF!</definedName>
    <definedName name="PROD.PROC" localSheetId="0">#REF!</definedName>
    <definedName name="PROD.PROC" localSheetId="1">#REF!</definedName>
    <definedName name="PROD.PROC">#REF!</definedName>
    <definedName name="produção_ant" localSheetId="0">#REF!</definedName>
    <definedName name="produção_ant" localSheetId="1">#REF!</definedName>
    <definedName name="produção_ant">#REF!</definedName>
    <definedName name="produção_c1" localSheetId="0">#REF!</definedName>
    <definedName name="produção_c1" localSheetId="1">#REF!</definedName>
    <definedName name="produção_c1">#REF!</definedName>
    <definedName name="produção_c2" localSheetId="0">#REF!</definedName>
    <definedName name="produção_c2" localSheetId="1">#REF!</definedName>
    <definedName name="produção_c2">#REF!</definedName>
    <definedName name="proet" localSheetId="0">#REF!</definedName>
    <definedName name="proet" localSheetId="1">#REF!</definedName>
    <definedName name="proet">#REF!</definedName>
    <definedName name="PROV.GARANTIA" localSheetId="0">#REF!</definedName>
    <definedName name="PROV.GARANTIA" localSheetId="1">#REF!</definedName>
    <definedName name="PROV.GARANTIA">#REF!</definedName>
    <definedName name="PROV.IR.CS" localSheetId="0">#REF!</definedName>
    <definedName name="PROV.IR.CS" localSheetId="1">#REF!</definedName>
    <definedName name="PROV.IR.CS">#REF!</definedName>
    <definedName name="PROV.LP.CONTIG" localSheetId="0">#REF!</definedName>
    <definedName name="PROV.LP.CONTIG" localSheetId="1">#REF!</definedName>
    <definedName name="PROV.LP.CONTIG">#REF!</definedName>
    <definedName name="PROVEITOS" localSheetId="0">[7]Conceitos!#REF!</definedName>
    <definedName name="PROVEITOS" localSheetId="1">[7]Conceitos!#REF!</definedName>
    <definedName name="PROVEITOS">[7]Conceitos!#REF!</definedName>
    <definedName name="PROVISÕES" localSheetId="0">#REF!</definedName>
    <definedName name="PROVISÕES" localSheetId="1">#REF!</definedName>
    <definedName name="PROVISÕES">#REF!</definedName>
    <definedName name="Q" localSheetId="0">#REF!</definedName>
    <definedName name="Q" localSheetId="1">#REF!</definedName>
    <definedName name="Q">#REF!</definedName>
    <definedName name="qqqq" hidden="1">{#N/A,#N/A,FALSE,"Pag.01"}</definedName>
    <definedName name="QUADRO1">#N/A</definedName>
    <definedName name="QualidadeReal01">[13]IndicadoresQualidadeRealizado04!$B$2:$S$31</definedName>
    <definedName name="QualidadeRealB">[13]IndicadoresQualidadeRealiz03!$B$2:$S$31</definedName>
    <definedName name="R_" localSheetId="0">#REF!</definedName>
    <definedName name="R_" localSheetId="1">#REF!</definedName>
    <definedName name="R_">#REF!</definedName>
    <definedName name="RDFGXGMF" localSheetId="0" hidden="1">{#N/A,#N/A,FALSE,"Pag.01"}</definedName>
    <definedName name="RDFGXGMF" localSheetId="1" hidden="1">{#N/A,#N/A,FALSE,"Pag.01"}</definedName>
    <definedName name="RDFGXGMF" hidden="1">{#N/A,#N/A,FALSE,"Pag.01"}</definedName>
    <definedName name="REALIZAVEL" localSheetId="0">#REF!</definedName>
    <definedName name="REALIZAVEL" localSheetId="1">#REF!</definedName>
    <definedName name="REALIZAVEL">#REF!</definedName>
    <definedName name="REC_CON_01" localSheetId="0">#REF!</definedName>
    <definedName name="REC_CON_01" localSheetId="1">#REF!</definedName>
    <definedName name="REC_CON_01">#REF!</definedName>
    <definedName name="RECCON01" localSheetId="0">#REF!</definedName>
    <definedName name="RECCON01" localSheetId="1">#REF!</definedName>
    <definedName name="RECCON01">#REF!</definedName>
    <definedName name="RECCONCDOU" localSheetId="0">#REF!</definedName>
    <definedName name="RECCONCDOU" localSheetId="1">#REF!</definedName>
    <definedName name="RECCONCDOU">#REF!</definedName>
    <definedName name="RECCONCE01" localSheetId="0">#REF!</definedName>
    <definedName name="RECCONCE01" localSheetId="1">#REF!</definedName>
    <definedName name="RECCONCE01">#REF!</definedName>
    <definedName name="RECCONCE02" localSheetId="0">#REF!</definedName>
    <definedName name="RECCONCE02" localSheetId="1">#REF!</definedName>
    <definedName name="RECCONCE02">#REF!</definedName>
    <definedName name="RECCONCE03" localSheetId="0">#REF!</definedName>
    <definedName name="RECCONCE03" localSheetId="1">#REF!</definedName>
    <definedName name="RECCONCE03">#REF!</definedName>
    <definedName name="recconceb" localSheetId="0">#REF!</definedName>
    <definedName name="recconceb" localSheetId="1">#REF!</definedName>
    <definedName name="recconceb">#REF!</definedName>
    <definedName name="RECCONCEE01" localSheetId="0">#REF!</definedName>
    <definedName name="RECCONCEE01" localSheetId="1">#REF!</definedName>
    <definedName name="RECCONCEE01">#REF!</definedName>
    <definedName name="recconceee" localSheetId="0">#REF!</definedName>
    <definedName name="recconceee" localSheetId="1">#REF!</definedName>
    <definedName name="recconceee">#REF!</definedName>
    <definedName name="recconcelesc" localSheetId="0">#REF!</definedName>
    <definedName name="recconcelesc" localSheetId="1">#REF!</definedName>
    <definedName name="recconcelesc">#REF!</definedName>
    <definedName name="recconcelg" localSheetId="0">#REF!</definedName>
    <definedName name="recconcelg" localSheetId="1">#REF!</definedName>
    <definedName name="recconcelg">#REF!</definedName>
    <definedName name="recconceltins" localSheetId="0">#REF!</definedName>
    <definedName name="recconceltins" localSheetId="1">#REF!</definedName>
    <definedName name="recconceltins">#REF!</definedName>
    <definedName name="recconcemat" localSheetId="0">#REF!</definedName>
    <definedName name="recconcemat" localSheetId="1">#REF!</definedName>
    <definedName name="recconcemat">#REF!</definedName>
    <definedName name="recconcemig" localSheetId="0">#REF!</definedName>
    <definedName name="recconcemig" localSheetId="1">#REF!</definedName>
    <definedName name="recconcemig">#REF!</definedName>
    <definedName name="recconcerj" localSheetId="0">#REF!</definedName>
    <definedName name="recconcerj" localSheetId="1">#REF!</definedName>
    <definedName name="recconcerj">#REF!</definedName>
    <definedName name="recconcesp" localSheetId="0">#REF!</definedName>
    <definedName name="recconcesp" localSheetId="1">#REF!</definedName>
    <definedName name="recconcesp">#REF!</definedName>
    <definedName name="recconcopel" localSheetId="0">#REF!</definedName>
    <definedName name="recconcopel" localSheetId="1">#REF!</definedName>
    <definedName name="recconcopel">#REF!</definedName>
    <definedName name="recconcpfl" localSheetId="0">#REF!</definedName>
    <definedName name="recconcpfl" localSheetId="1">#REF!</definedName>
    <definedName name="recconcpfl">#REF!</definedName>
    <definedName name="recconebe" localSheetId="0">#REF!</definedName>
    <definedName name="recconebe" localSheetId="1">#REF!</definedName>
    <definedName name="recconebe">#REF!</definedName>
    <definedName name="RECCONELEKTRO" localSheetId="0">#REF!</definedName>
    <definedName name="RECCONELEKTRO" localSheetId="1">#REF!</definedName>
    <definedName name="RECCONELEKTRO">#REF!</definedName>
    <definedName name="recconelma" localSheetId="0">#REF!</definedName>
    <definedName name="recconelma" localSheetId="1">#REF!</definedName>
    <definedName name="recconelma">#REF!</definedName>
    <definedName name="recconenersul" localSheetId="0">#REF!</definedName>
    <definedName name="recconenersul" localSheetId="1">#REF!</definedName>
    <definedName name="recconenersul">#REF!</definedName>
    <definedName name="recconenorte" localSheetId="0">#REF!</definedName>
    <definedName name="recconenorte" localSheetId="1">#REF!</definedName>
    <definedName name="recconenorte">#REF!</definedName>
    <definedName name="recconepaulo" localSheetId="0">#REF!</definedName>
    <definedName name="recconepaulo" localSheetId="1">#REF!</definedName>
    <definedName name="recconepaulo">#REF!</definedName>
    <definedName name="recconescelsa" localSheetId="0">#REF!</definedName>
    <definedName name="recconescelsa" localSheetId="1">#REF!</definedName>
    <definedName name="recconescelsa">#REF!</definedName>
    <definedName name="RECCONESUL" localSheetId="0">#REF!</definedName>
    <definedName name="RECCONESUL" localSheetId="1">#REF!</definedName>
    <definedName name="RECCONESUL">#REF!</definedName>
    <definedName name="recconfu" localSheetId="0">#REF!</definedName>
    <definedName name="recconfu" localSheetId="1">#REF!</definedName>
    <definedName name="recconfu">#REF!</definedName>
    <definedName name="RECCONGERSUL" localSheetId="0">#REF!</definedName>
    <definedName name="RECCONGERSUL" localSheetId="1">#REF!</definedName>
    <definedName name="RECCONGERSUL">#REF!</definedName>
    <definedName name="recconlight" localSheetId="0">#REF!</definedName>
    <definedName name="recconlight" localSheetId="1">#REF!</definedName>
    <definedName name="recconlight">#REF!</definedName>
    <definedName name="recl.traba" localSheetId="0">#REF!</definedName>
    <definedName name="recl.traba" localSheetId="1">#REF!</definedName>
    <definedName name="recl.traba">#REF!</definedName>
    <definedName name="REF." localSheetId="0">[4]LCONTR!#REF!</definedName>
    <definedName name="REF." localSheetId="1">[4]LCONTR!#REF!</definedName>
    <definedName name="REF.">[4]LCONTR!#REF!</definedName>
    <definedName name="regconfu" localSheetId="0">#REF!</definedName>
    <definedName name="regconfu" localSheetId="1">#REF!</definedName>
    <definedName name="regconfu">#REF!</definedName>
    <definedName name="ren_ant" localSheetId="0">#REF!</definedName>
    <definedName name="ren_ant" localSheetId="1">#REF!</definedName>
    <definedName name="ren_ant">#REF!</definedName>
    <definedName name="ren_c1" localSheetId="0">#REF!</definedName>
    <definedName name="ren_c1" localSheetId="1">#REF!</definedName>
    <definedName name="ren_c1">#REF!</definedName>
    <definedName name="ren_c2" localSheetId="0">#REF!</definedName>
    <definedName name="ren_c2" localSheetId="1">#REF!</definedName>
    <definedName name="ren_c2">#REF!</definedName>
    <definedName name="REQ_OT_01" localSheetId="0">#REF!</definedName>
    <definedName name="REQ_OT_01" localSheetId="1">#REF!</definedName>
    <definedName name="REQ_OT_01">#REF!</definedName>
    <definedName name="REQCONCDOU" localSheetId="0">#REF!</definedName>
    <definedName name="REQCONCDOU" localSheetId="1">#REF!</definedName>
    <definedName name="REQCONCDOU">#REF!</definedName>
    <definedName name="REQCONCE01" localSheetId="0">#REF!</definedName>
    <definedName name="REQCONCE01" localSheetId="1">#REF!</definedName>
    <definedName name="REQCONCE01">#REF!</definedName>
    <definedName name="REQCONCE02" localSheetId="0">#REF!</definedName>
    <definedName name="REQCONCE02" localSheetId="1">#REF!</definedName>
    <definedName name="REQCONCE02">#REF!</definedName>
    <definedName name="REQCONCE03" localSheetId="0">#REF!</definedName>
    <definedName name="REQCONCE03" localSheetId="1">#REF!</definedName>
    <definedName name="REQCONCE03">#REF!</definedName>
    <definedName name="reqconceb" localSheetId="0">#REF!</definedName>
    <definedName name="reqconceb" localSheetId="1">#REF!</definedName>
    <definedName name="reqconceb">#REF!</definedName>
    <definedName name="REQCONCEE01" localSheetId="0">#REF!</definedName>
    <definedName name="REQCONCEE01" localSheetId="1">#REF!</definedName>
    <definedName name="REQCONCEE01">#REF!</definedName>
    <definedName name="REQCONCEE02" localSheetId="0">#REF!</definedName>
    <definedName name="REQCONCEE02" localSheetId="1">#REF!</definedName>
    <definedName name="REQCONCEE02">#REF!</definedName>
    <definedName name="reqconceee" localSheetId="0">#REF!</definedName>
    <definedName name="reqconceee" localSheetId="1">#REF!</definedName>
    <definedName name="reqconceee">#REF!</definedName>
    <definedName name="reqconcelesc" localSheetId="0">#REF!</definedName>
    <definedName name="reqconcelesc" localSheetId="1">#REF!</definedName>
    <definedName name="reqconcelesc">#REF!</definedName>
    <definedName name="reqconcelg" localSheetId="0">#REF!</definedName>
    <definedName name="reqconcelg" localSheetId="1">#REF!</definedName>
    <definedName name="reqconcelg">#REF!</definedName>
    <definedName name="reqconceltins" localSheetId="0">#REF!</definedName>
    <definedName name="reqconceltins" localSheetId="1">#REF!</definedName>
    <definedName name="reqconceltins">#REF!</definedName>
    <definedName name="reqconcemat" localSheetId="0">#REF!</definedName>
    <definedName name="reqconcemat" localSheetId="1">#REF!</definedName>
    <definedName name="reqconcemat">#REF!</definedName>
    <definedName name="reqconcemig" localSheetId="0">#REF!</definedName>
    <definedName name="reqconcemig" localSheetId="1">#REF!</definedName>
    <definedName name="reqconcemig">#REF!</definedName>
    <definedName name="reqconcerj" localSheetId="0">#REF!</definedName>
    <definedName name="reqconcerj" localSheetId="1">#REF!</definedName>
    <definedName name="reqconcerj">#REF!</definedName>
    <definedName name="reqconcerjj" localSheetId="0">#REF!</definedName>
    <definedName name="reqconcerjj" localSheetId="1">#REF!</definedName>
    <definedName name="reqconcerjj">#REF!</definedName>
    <definedName name="reqconcesp" localSheetId="0">#REF!</definedName>
    <definedName name="reqconcesp" localSheetId="1">#REF!</definedName>
    <definedName name="reqconcesp">#REF!</definedName>
    <definedName name="reqconcopel" localSheetId="0">#REF!</definedName>
    <definedName name="reqconcopel" localSheetId="1">#REF!</definedName>
    <definedName name="reqconcopel">#REF!</definedName>
    <definedName name="reqconcpfl" localSheetId="0">#REF!</definedName>
    <definedName name="reqconcpfl" localSheetId="1">#REF!</definedName>
    <definedName name="reqconcpfl">#REF!</definedName>
    <definedName name="reqconebe" localSheetId="0">#REF!</definedName>
    <definedName name="reqconebe" localSheetId="1">#REF!</definedName>
    <definedName name="reqconebe">#REF!</definedName>
    <definedName name="REQCONELEKTRO" localSheetId="0">#REF!</definedName>
    <definedName name="REQCONELEKTRO" localSheetId="1">#REF!</definedName>
    <definedName name="REQCONELEKTRO">#REF!</definedName>
    <definedName name="reqconelma" localSheetId="0">#REF!</definedName>
    <definedName name="reqconelma" localSheetId="1">#REF!</definedName>
    <definedName name="reqconelma">#REF!</definedName>
    <definedName name="reqconenersul" localSheetId="0">#REF!</definedName>
    <definedName name="reqconenersul" localSheetId="1">#REF!</definedName>
    <definedName name="reqconenersul">#REF!</definedName>
    <definedName name="reqconenorte" localSheetId="0">#REF!</definedName>
    <definedName name="reqconenorte" localSheetId="1">#REF!</definedName>
    <definedName name="reqconenorte">#REF!</definedName>
    <definedName name="reqconepaulo" localSheetId="0">#REF!</definedName>
    <definedName name="reqconepaulo" localSheetId="1">#REF!</definedName>
    <definedName name="reqconepaulo">#REF!</definedName>
    <definedName name="reqconescelsa" localSheetId="0">#REF!</definedName>
    <definedName name="reqconescelsa" localSheetId="1">#REF!</definedName>
    <definedName name="reqconescelsa">#REF!</definedName>
    <definedName name="REQCONESUL" localSheetId="0">#REF!</definedName>
    <definedName name="REQCONESUL" localSheetId="1">#REF!</definedName>
    <definedName name="REQCONESUL">#REF!</definedName>
    <definedName name="reqconfu" localSheetId="0">#REF!</definedName>
    <definedName name="reqconfu" localSheetId="1">#REF!</definedName>
    <definedName name="reqconfu">#REF!</definedName>
    <definedName name="REQCONGERSUL" localSheetId="0">#REF!</definedName>
    <definedName name="REQCONGERSUL" localSheetId="1">#REF!</definedName>
    <definedName name="REQCONGERSUL">#REF!</definedName>
    <definedName name="reqconlight" localSheetId="0">#REF!</definedName>
    <definedName name="reqconlight" localSheetId="1">#REF!</definedName>
    <definedName name="reqconlight">#REF!</definedName>
    <definedName name="RES.CM.CAPITAL" localSheetId="0">#REF!</definedName>
    <definedName name="RES.CM.CAPITAL" localSheetId="1">#REF!</definedName>
    <definedName name="RES.CM.CAPITAL">#REF!</definedName>
    <definedName name="RES.CM.ESP" localSheetId="0">#REF!</definedName>
    <definedName name="RES.CM.ESP" localSheetId="1">#REF!</definedName>
    <definedName name="RES.CM.ESP">#REF!</definedName>
    <definedName name="RES.INC.FISCAL" localSheetId="0">#REF!</definedName>
    <definedName name="RES.INC.FISCAL" localSheetId="1">#REF!</definedName>
    <definedName name="RES.INC.FISCAL">#REF!</definedName>
    <definedName name="RES.LUCROS.AC" localSheetId="0">#REF!</definedName>
    <definedName name="RES.LUCROS.AC" localSheetId="1">#REF!</definedName>
    <definedName name="RES.LUCROS.AC">#REF!</definedName>
    <definedName name="RES.MINORITARIOS" localSheetId="0">#REF!</definedName>
    <definedName name="RES.MINORITARIOS" localSheetId="1">#REF!</definedName>
    <definedName name="RES.MINORITARIOS">#REF!</definedName>
    <definedName name="RESERVA.CAPITAL" localSheetId="0">#REF!</definedName>
    <definedName name="RESERVA.CAPITAL" localSheetId="1">#REF!</definedName>
    <definedName name="RESERVA.CAPITAL">#REF!</definedName>
    <definedName name="RESERVA.REAVAL" localSheetId="0">#REF!</definedName>
    <definedName name="RESERVA.REAVAL" localSheetId="1">#REF!</definedName>
    <definedName name="RESERVA.REAVAL">#REF!</definedName>
    <definedName name="REW" localSheetId="0" hidden="1">{#N/A,#N/A,FALSE,"Pag.01"}</definedName>
    <definedName name="REW" localSheetId="1" hidden="1">{#N/A,#N/A,FALSE,"Pag.01"}</definedName>
    <definedName name="REW" hidden="1">{#N/A,#N/A,FALSE,"Pag.01"}</definedName>
    <definedName name="RH_AFECTOS_HOLDING" localSheetId="0">[7]Conceitos!#REF!</definedName>
    <definedName name="RH_AFECTOS_HOLDING" localSheetId="1">[7]Conceitos!#REF!</definedName>
    <definedName name="RH_AFECTOS_HOLDING">[7]Conceitos!#REF!</definedName>
    <definedName name="RH_COM_HOLDING" localSheetId="0">[7]Conceitos!#REF!</definedName>
    <definedName name="RH_COM_HOLDING" localSheetId="1">[7]Conceitos!#REF!</definedName>
    <definedName name="RH_COM_HOLDING">[7]Conceitos!#REF!</definedName>
    <definedName name="RH_S_HOLDING" localSheetId="0">[7]Conceitos!#REF!</definedName>
    <definedName name="RH_S_HOLDING" localSheetId="1">[7]Conceitos!#REF!</definedName>
    <definedName name="RH_S_HOLDING">[7]Conceitos!#REF!</definedName>
    <definedName name="rows_array" localSheetId="0">{"tipo",0,"Auto","Auto","";"ref",0,"Auto","Auto","NNNNNNN";"imobilizado",0,"Auto","Auto","NNNNNNN"}</definedName>
    <definedName name="rows_array" localSheetId="1">{"tipo",0,"Auto","Auto","";"ref",0,"Auto","Auto","NNNNNNN";"imobilizado",0,"Auto","Auto","NNNNNNN"}</definedName>
    <definedName name="rows_array">{"tipo",0,"Auto","Auto","";"ref",0,"Auto","Auto","NNNNNNN";"imobilizado",0,"Auto","Auto","NNNNNNN"}</definedName>
    <definedName name="RRRR" localSheetId="0">[19]Passos_1!#REF!</definedName>
    <definedName name="RRRR" localSheetId="1">[19]Passos_1!#REF!</definedName>
    <definedName name="RRRR">[19]Passos_1!#REF!</definedName>
    <definedName name="Rtitle" localSheetId="0">#REF!</definedName>
    <definedName name="Rtitle" localSheetId="1">#REF!</definedName>
    <definedName name="Rtitle">#REF!</definedName>
    <definedName name="s" localSheetId="0" hidden="1">{#N/A,#N/A,FALSE,"Pag.01"}</definedName>
    <definedName name="s" localSheetId="1" hidden="1">{#N/A,#N/A,FALSE,"Pag.01"}</definedName>
    <definedName name="s" hidden="1">{#N/A,#N/A,FALSE,"Pag.01"}</definedName>
    <definedName name="S_F" localSheetId="0">#REF!</definedName>
    <definedName name="S_F" localSheetId="1">#REF!</definedName>
    <definedName name="S_F">#REF!</definedName>
    <definedName name="SAL.ENCARGOS" localSheetId="0">#REF!</definedName>
    <definedName name="SAL.ENCARGOS" localSheetId="1">#REF!</definedName>
    <definedName name="SAL.ENCARGOS">#REF!</definedName>
    <definedName name="SAPBEXrevision" hidden="1">1</definedName>
    <definedName name="SAPBEXsysID" hidden="1">"PW1"</definedName>
    <definedName name="SAPBEXwbID" hidden="1">"3P8AAZDXBZQXGBSZCUZ1CISPI"</definedName>
    <definedName name="SAPFuncF4Help" localSheetId="0" hidden="1">Main.SAPF4Help()</definedName>
    <definedName name="SAPFuncF4Help" localSheetId="1" hidden="1">Main.SAPF4Help()</definedName>
    <definedName name="SAPFuncF4Help" hidden="1">Main.SAPF4Help()</definedName>
    <definedName name="SAPRangePOPER_Sheet15_Sheet15D1">'[22]SAP-REAL'!$C$4</definedName>
    <definedName name="SAPRangePOPER_Sheet15_Sheet15D10">'[22]SAP-REAL'!$AI$4</definedName>
    <definedName name="SAPRangePOPER_Sheet15_Sheet15D11">'[22]SAP-REAL'!$C$4</definedName>
    <definedName name="SAPRangePOPER_Sheet15_Sheet15D12">'[22]SAP-REAL'!$K$4</definedName>
    <definedName name="SAPRangePOPER_Sheet15_Sheet15D13">'[22]SAP-REAL'!$S$4</definedName>
    <definedName name="SAPRangePOPER_Sheet15_Sheet15D14">'[22]SAP-REAL'!$AA$4</definedName>
    <definedName name="SAPRangePOPER_Sheet15_Sheet15D15">'[22]SAP-REAL'!$BA$4</definedName>
    <definedName name="SAPRangePOPER_Sheet15_Sheet15D16">'[22]SAP-REAL'!$BJ$4</definedName>
    <definedName name="SAPRangePOPER_Sheet15_Sheet15D2">'[22]SAP-REAL'!$K$4</definedName>
    <definedName name="SAPRangePOPER_Sheet15_Sheet15D3">'[22]SAP-REAL'!$S$4</definedName>
    <definedName name="SAPRangePOPER_Sheet15_Sheet15D4">'[22]SAP-REAL'!$AA$4</definedName>
    <definedName name="SAPRangePOPER_Sheet15_Sheet15D5">'[22]SAP-REAL'!$AR$4</definedName>
    <definedName name="SAPRangePOPER_Sheet15_Sheet15D6">'[22]SAP-REAL'!$C$4</definedName>
    <definedName name="SAPRangePOPER_Sheet15_Sheet15D7">'[22]SAP-REAL'!$K$4</definedName>
    <definedName name="SAPRangePOPER_Sheet15_Sheet15D8">'[22]SAP-REAL'!$S$4</definedName>
    <definedName name="SAPRangePOPER_Sheet15_Sheet15D9">'[22]SAP-REAL'!$AA$4</definedName>
    <definedName name="SAPRangePOPER_Sheet151_Sheet151D1">'[22]SAP-PPTO'!$C$4</definedName>
    <definedName name="SAPRangePOPER_Sheet151_Sheet151D2">'[22]SAP-PPTO'!$K$4</definedName>
    <definedName name="SAPRangePOPER_Sheet151_Sheet151D3">'[22]SAP-PPTO'!$AB$4</definedName>
    <definedName name="SAPRangePOPER_Sheet151_Sheet151D4">'[22]SAP-PPTO'!$C$4</definedName>
    <definedName name="SAPRangePOPER_Sheet151_Sheet151D5">'[22]SAP-PPTO'!$K$4</definedName>
    <definedName name="SAPRangePOPER_Sheet151_Sheet151D6">'[22]SAP-PPTO'!$S$4</definedName>
    <definedName name="SAPRangePOPER_Sheet151_Sheet151D7">'[22]SAP-PPTO'!$C$4</definedName>
    <definedName name="SAPRangePOPER_Sheet151_Sheet151D8">'[22]SAP-PPTO'!$K$4</definedName>
    <definedName name="SAPRangeRACCT_Sheet15_Sheet15D1">'[22]SAP-REAL'!$A$7:$A$290</definedName>
    <definedName name="SAPRangeRACCT_Sheet15_Sheet15D10">'[22]SAP-REAL'!$A$7:$A$290</definedName>
    <definedName name="SAPRangeRACCT_Sheet15_Sheet15D11">'[22]SAP-REAL'!$C$292:$F$292</definedName>
    <definedName name="SAPRangeRACCT_Sheet15_Sheet15D12">'[22]SAP-REAL'!$J$292:$M$292</definedName>
    <definedName name="SAPRangeRACCT_Sheet15_Sheet15D13">'[22]SAP-REAL'!$R$292:$U$292</definedName>
    <definedName name="SAPRangeRACCT_Sheet15_Sheet15D14">'[22]SAP-REAL'!$Y$292:$AB$292</definedName>
    <definedName name="SAPRangeRACCT_Sheet15_Sheet15D15">'[22]SAP-REAL'!$A$7:$A$290</definedName>
    <definedName name="SAPRangeRACCT_Sheet15_Sheet15D16">'[22]SAP-REAL'!$A$7:$A$290</definedName>
    <definedName name="SAPRangeRACCT_Sheet15_Sheet15D2">'[22]SAP-REAL'!$A$7:$A$290</definedName>
    <definedName name="SAPRangeRACCT_Sheet15_Sheet15D3">'[22]SAP-REAL'!$A$7:$A$290</definedName>
    <definedName name="SAPRangeRACCT_Sheet15_Sheet15D4">'[22]SAP-REAL'!$A$7:$A$290</definedName>
    <definedName name="SAPRangeRACCT_Sheet15_Sheet15D5">'[22]SAP-REAL'!$A$7:$A$290</definedName>
    <definedName name="SAPRangeRACCT_Sheet15_Sheet15D6">'[22]SAP-REAL'!$A$7:$A$290</definedName>
    <definedName name="SAPRangeRACCT_Sheet15_Sheet15D7">'[22]SAP-REAL'!$A$7:$A$290</definedName>
    <definedName name="SAPRangeRACCT_Sheet15_Sheet15D8">'[22]SAP-REAL'!$A$7:$A$290</definedName>
    <definedName name="SAPRangeRACCT_Sheet15_Sheet15D9">'[22]SAP-REAL'!$A$7:$A$290</definedName>
    <definedName name="SAPRangeRACCT_Sheet151_Sheet151D1">'[22]SAP-PPTO'!$A$7:$A$120</definedName>
    <definedName name="SAPRangeRACCT_Sheet151_Sheet151D2">'[22]SAP-PPTO'!$A$7:$A$120</definedName>
    <definedName name="SAPRangeRACCT_Sheet151_Sheet151D3">'[22]SAP-PPTO'!$A$7:$A$120</definedName>
    <definedName name="SAPRangeRACCT_Sheet151_Sheet151D4">'[22]SAP-PPTO'!$A$7:$A$120</definedName>
    <definedName name="SAPRangeRACCT_Sheet151_Sheet151D5">'[22]SAP-PPTO'!$A$7:$A$120</definedName>
    <definedName name="SAPRangeRACCT_Sheet151_Sheet151D6">'[22]SAP-PPTO'!$A$7:$A$120</definedName>
    <definedName name="SAPRangeRACCT_Sheet151_Sheet151D7">'[22]SAP-PPTO'!$C$122:$F$122</definedName>
    <definedName name="SAPRangeRACCT_Sheet151_Sheet151D8">'[22]SAP-PPTO'!$J$122:$M$122</definedName>
    <definedName name="SAPRangeRASSC_Sheet15_Sheet15D11">'[22]SAP-REAL'!$A$293:$A$309</definedName>
    <definedName name="SAPRangeRASSC_Sheet15_Sheet15D12">'[22]SAP-REAL'!$A$293:$A$309</definedName>
    <definedName name="SAPRangeRASSC_Sheet15_Sheet15D13">'[22]SAP-REAL'!$A$293:$A$309</definedName>
    <definedName name="SAPRangeRASSC_Sheet15_Sheet15D14">'[22]SAP-REAL'!$A$293:$A$309</definedName>
    <definedName name="SAPRangeRASSC_Sheet151_Sheet151D7">'[22]SAP-PPTO'!$A$123:$A$139</definedName>
    <definedName name="SAPRangeRASSC_Sheet151_Sheet151D8">'[22]SAP-PPTO'!$A$123:$A$139</definedName>
    <definedName name="SAPRangeRCOMP_Sheet15_Sheet15D1">'[22]SAP-REAL'!$D$6:$J$6</definedName>
    <definedName name="SAPRangeRCOMP_Sheet15_Sheet15D10">'[22]SAP-REAL'!$AI$6:$AQ$6</definedName>
    <definedName name="SAPRangeRCOMP_Sheet15_Sheet15D15">'[22]SAP-REAL'!$BA$6:$BI$6</definedName>
    <definedName name="SAPRangeRCOMP_Sheet15_Sheet15D16">'[22]SAP-REAL'!$BJ$6:$BR$6</definedName>
    <definedName name="SAPRangeRCOMP_Sheet15_Sheet15D2">'[22]SAP-REAL'!$L$6:$R$6</definedName>
    <definedName name="SAPRangeRCOMP_Sheet15_Sheet15D3">'[22]SAP-REAL'!$T$6:$Z$6</definedName>
    <definedName name="SAPRangeRCOMP_Sheet15_Sheet15D4">'[22]SAP-REAL'!$AB$6:$AH$6</definedName>
    <definedName name="SAPRangeRCOMP_Sheet15_Sheet15D5">'[22]SAP-REAL'!$AR$6:$AZ$6</definedName>
    <definedName name="SAPRangeRCOMP_Sheet151_Sheet151D1">'[22]SAP-PPTO'!$D$6:$J$6</definedName>
    <definedName name="SAPRangeRCOMP_Sheet151_Sheet151D2">'[22]SAP-PPTO'!$L$6:$R$6</definedName>
    <definedName name="SAPRangeRCOMP_Sheet151_Sheet151D3">'[22]SAP-PPTO'!$AB$6:$AJ$6</definedName>
    <definedName name="SAPRangeRCOMP_Sheet151_Sheet151D6">'[22]SAP-PPTO'!$S$6:$AA$6</definedName>
    <definedName name="SAPRangeRYEAR_Sheet15_Sheet15D1">'[22]SAP-REAL'!$C$3</definedName>
    <definedName name="SAPRangeRYEAR_Sheet15_Sheet15D10">'[22]SAP-REAL'!$AI$3</definedName>
    <definedName name="SAPRangeRYEAR_Sheet15_Sheet15D11">'[22]SAP-REAL'!$C$3</definedName>
    <definedName name="SAPRangeRYEAR_Sheet15_Sheet15D12">'[22]SAP-REAL'!$K$3</definedName>
    <definedName name="SAPRangeRYEAR_Sheet15_Sheet15D13">'[22]SAP-REAL'!$S$3</definedName>
    <definedName name="SAPRangeRYEAR_Sheet15_Sheet15D14">'[22]SAP-REAL'!$AA$3</definedName>
    <definedName name="SAPRangeRYEAR_Sheet15_Sheet15D15">'[22]SAP-REAL'!$BA$3</definedName>
    <definedName name="SAPRangeRYEAR_Sheet15_Sheet15D16">'[22]SAP-REAL'!$BJ$3</definedName>
    <definedName name="SAPRangeRYEAR_Sheet15_Sheet15D2">'[22]SAP-REAL'!$K$3</definedName>
    <definedName name="SAPRangeRYEAR_Sheet15_Sheet15D3">'[22]SAP-REAL'!$S$3</definedName>
    <definedName name="SAPRangeRYEAR_Sheet15_Sheet15D4">'[22]SAP-REAL'!$AA$3</definedName>
    <definedName name="SAPRangeRYEAR_Sheet15_Sheet15D5">'[22]SAP-REAL'!$AR$3</definedName>
    <definedName name="SAPRangeRYEAR_Sheet15_Sheet15D6">'[22]SAP-REAL'!$C$3</definedName>
    <definedName name="SAPRangeRYEAR_Sheet15_Sheet15D7">'[22]SAP-REAL'!$K$3</definedName>
    <definedName name="SAPRangeRYEAR_Sheet15_Sheet15D8">'[22]SAP-REAL'!$S$3</definedName>
    <definedName name="SAPRangeRYEAR_Sheet15_Sheet15D9">'[22]SAP-REAL'!$AA$3</definedName>
    <definedName name="SAPRangeRYEAR_Sheet151_Sheet151D1">'[22]SAP-PPTO'!$C$3</definedName>
    <definedName name="SAPRangeRYEAR_Sheet151_Sheet151D2">'[22]SAP-PPTO'!$K$3</definedName>
    <definedName name="SAPRangeRYEAR_Sheet151_Sheet151D3">'[22]SAP-PPTO'!$AB$3</definedName>
    <definedName name="SAPRangeRYEAR_Sheet151_Sheet151D4">'[22]SAP-PPTO'!$C$3</definedName>
    <definedName name="SAPRangeRYEAR_Sheet151_Sheet151D5">'[22]SAP-PPTO'!$K$3</definedName>
    <definedName name="SAPRangeRYEAR_Sheet151_Sheet151D6">'[22]SAP-PPTO'!$S$3</definedName>
    <definedName name="SAPRangeRYEAR_Sheet151_Sheet151D7">'[22]SAP-PPTO'!$C$3</definedName>
    <definedName name="SAPRangeRYEAR_Sheet151_Sheet151D8">'[22]SAP-PPTO'!$K$3</definedName>
    <definedName name="SAPTrigger_Sheet15_Sheet15D1">[22]sapactivexlhiddensheet!$A$39</definedName>
    <definedName name="SAPTrigger_Sheet15_Sheet15D10">[22]sapactivexlhiddensheet!$J$39</definedName>
    <definedName name="SAPTrigger_Sheet15_Sheet15D11">[22]sapactivexlhiddensheet!$K$39</definedName>
    <definedName name="SAPTrigger_Sheet15_Sheet15D13">[22]sapactivexlhiddensheet!$M$39</definedName>
    <definedName name="SAPTrigger_Sheet15_Sheet15D14">[22]sapactivexlhiddensheet!$N$39</definedName>
    <definedName name="SAPTrigger_Sheet15_Sheet15D15">[22]sapactivexlhiddensheet!$W$39</definedName>
    <definedName name="SAPTrigger_Sheet15_Sheet15D2">[22]sapactivexlhiddensheet!$B$39</definedName>
    <definedName name="SAPTrigger_Sheet15_Sheet15D3">[22]sapactivexlhiddensheet!$C$39</definedName>
    <definedName name="SAPTrigger_Sheet15_Sheet15D4">[22]sapactivexlhiddensheet!$D$39</definedName>
    <definedName name="SAPTrigger_Sheet15_Sheet15D6">[22]sapactivexlhiddensheet!$F$39</definedName>
    <definedName name="SAPTrigger_Sheet15_Sheet15D7">[22]sapactivexlhiddensheet!$G$39</definedName>
    <definedName name="SAPTrigger_Sheet15_Sheet15D8">[22]sapactivexlhiddensheet!$H$39</definedName>
    <definedName name="SAPTrigger_Sheet151_Sheet151D1">[22]sapactivexlhiddensheet!$O$39</definedName>
    <definedName name="SAPTrigger_Sheet151_Sheet151D2">[22]sapactivexlhiddensheet!$P$39</definedName>
    <definedName name="SAPTrigger_Sheet151_Sheet151D3">[22]sapactivexlhiddensheet!$Q$39</definedName>
    <definedName name="SAPTrigger_Sheet151_Sheet151D5">[22]sapactivexlhiddensheet!$S$39</definedName>
    <definedName name="SAPTrigger_Sheet151_Sheet151D6">[22]sapactivexlhiddensheet!$T$39</definedName>
    <definedName name="SAPTrigger_Sheet151_Sheet151D7">[22]sapactivexlhiddensheet!$U$39</definedName>
    <definedName name="SAQ.EXP" localSheetId="0">#REF!</definedName>
    <definedName name="SAQ.EXP" localSheetId="1">#REF!</definedName>
    <definedName name="SAQ.EXP">#REF!</definedName>
    <definedName name="savida" localSheetId="0">#REF!</definedName>
    <definedName name="savida" localSheetId="1">#REF!</definedName>
    <definedName name="savida">#REF!</definedName>
    <definedName name="sd" localSheetId="0">[23]RESDEZ97!#REF!</definedName>
    <definedName name="sd" localSheetId="1">[23]RESDEZ97!#REF!</definedName>
    <definedName name="sd">[23]RESDEZ97!#REF!</definedName>
    <definedName name="sdfasd" localSheetId="0">#REF!</definedName>
    <definedName name="sdfasd" localSheetId="1">#REF!</definedName>
    <definedName name="sdfasd">#REF!</definedName>
    <definedName name="SDSDSDSDSDSDS" localSheetId="0" hidden="1">{#N/A,#N/A,FALSE,"Pag.01"}</definedName>
    <definedName name="SDSDSDSDSDSDS" localSheetId="1" hidden="1">{#N/A,#N/A,FALSE,"Pag.01"}</definedName>
    <definedName name="SDSDSDSDSDSDS" hidden="1">{#N/A,#N/A,FALSE,"Pag.01"}</definedName>
    <definedName name="sectores" localSheetId="0">#REF!</definedName>
    <definedName name="sectores" localSheetId="1">#REF!</definedName>
    <definedName name="sectores">#REF!</definedName>
    <definedName name="Seg_TAL_AP_LG" localSheetId="0">#REF!</definedName>
    <definedName name="Seg_TAL_AP_LG" localSheetId="1">#REF!</definedName>
    <definedName name="Seg_TAL_AP_LG">#REF!</definedName>
    <definedName name="Seg_TAL_AP_R" localSheetId="0">#REF!</definedName>
    <definedName name="Seg_TAL_AP_R" localSheetId="1">#REF!</definedName>
    <definedName name="Seg_TAL_AP_R">#REF!</definedName>
    <definedName name="Seg_TAL_Gr_LG" localSheetId="0">#REF!</definedName>
    <definedName name="Seg_TAL_Gr_LG" localSheetId="1">#REF!</definedName>
    <definedName name="Seg_TAL_Gr_LG">#REF!</definedName>
    <definedName name="Seg_TAL_Gr_R" localSheetId="0">#REF!</definedName>
    <definedName name="Seg_TAL_Gr_R" localSheetId="1">#REF!</definedName>
    <definedName name="Seg_TAL_Gr_R">#REF!</definedName>
    <definedName name="Seg_TAL_Ind_LG" localSheetId="0">#REF!</definedName>
    <definedName name="Seg_TAL_Ind_LG" localSheetId="1">#REF!</definedName>
    <definedName name="Seg_TAL_Ind_LG">#REF!</definedName>
    <definedName name="Seg_TAL_Ind_R" localSheetId="0">#REF!</definedName>
    <definedName name="Seg_TAL_Ind_R" localSheetId="1">#REF!</definedName>
    <definedName name="Seg_TAL_Ind_R">#REF!</definedName>
    <definedName name="Seg_TAL_OR_LG" localSheetId="0">#REF!</definedName>
    <definedName name="Seg_TAL_OR_LG" localSheetId="1">#REF!</definedName>
    <definedName name="Seg_TAL_OR_LG">#REF!</definedName>
    <definedName name="Seg_TAL_OR_R" localSheetId="0">#REF!</definedName>
    <definedName name="Seg_TAL_OR_R" localSheetId="1">#REF!</definedName>
    <definedName name="Seg_TAL_OR_R">#REF!</definedName>
    <definedName name="Seg_TAL_ResAP_LG" localSheetId="0">#REF!</definedName>
    <definedName name="Seg_TAL_ResAP_LG" localSheetId="1">#REF!</definedName>
    <definedName name="Seg_TAL_ResAP_LG">#REF!</definedName>
    <definedName name="Seg_TAL_ResAP_R" localSheetId="0">#REF!</definedName>
    <definedName name="Seg_TAL_ResAP_R" localSheetId="1">#REF!</definedName>
    <definedName name="Seg_TAL_ResAP_R">#REF!</definedName>
    <definedName name="Seg_TAL_ResGr_LG" localSheetId="0">#REF!</definedName>
    <definedName name="Seg_TAL_ResGr_LG" localSheetId="1">#REF!</definedName>
    <definedName name="Seg_TAL_ResGr_LG">#REF!</definedName>
    <definedName name="Seg_TAL_ResGr_R" localSheetId="0">#REF!</definedName>
    <definedName name="Seg_TAL_ResGr_R" localSheetId="1">#REF!</definedName>
    <definedName name="Seg_TAL_ResGr_R">#REF!</definedName>
    <definedName name="Seg_TAL_ResInd_LG" localSheetId="0">#REF!</definedName>
    <definedName name="Seg_TAL_ResInd_LG" localSheetId="1">#REF!</definedName>
    <definedName name="Seg_TAL_ResInd_LG">#REF!</definedName>
    <definedName name="Seg_TAL_ResInd_R" localSheetId="0">#REF!</definedName>
    <definedName name="Seg_TAL_ResInd_R" localSheetId="1">#REF!</definedName>
    <definedName name="Seg_TAL_ResInd_R">#REF!</definedName>
    <definedName name="Seg_TAL_ResOR_LG" localSheetId="0">#REF!</definedName>
    <definedName name="Seg_TAL_ResOR_LG" localSheetId="1">#REF!</definedName>
    <definedName name="Seg_TAL_ResOR_LG">#REF!</definedName>
    <definedName name="Seg_TAL_ResOR_R" localSheetId="0">#REF!</definedName>
    <definedName name="Seg_TAL_ResOR_R" localSheetId="1">#REF!</definedName>
    <definedName name="Seg_TAL_ResOR_R">#REF!</definedName>
    <definedName name="Seg_TANL_LG" localSheetId="0">#REF!</definedName>
    <definedName name="Seg_TANL_LG" localSheetId="1">#REF!</definedName>
    <definedName name="Seg_TANL_LG">#REF!</definedName>
    <definedName name="Seg_TANL_R" localSheetId="0">#REF!</definedName>
    <definedName name="Seg_TANL_R" localSheetId="1">#REF!</definedName>
    <definedName name="Seg_TANL_R">#REF!</definedName>
    <definedName name="Seg_TANL_Res_LG" localSheetId="0">#REF!</definedName>
    <definedName name="Seg_TANL_Res_LG" localSheetId="1">#REF!</definedName>
    <definedName name="Seg_TANL_Res_LG">#REF!</definedName>
    <definedName name="Seg_TANL_Res_R" localSheetId="0">#REF!</definedName>
    <definedName name="Seg_TANL_Res_R" localSheetId="1">#REF!</definedName>
    <definedName name="Seg_TANL_Res_R">#REF!</definedName>
    <definedName name="Selecao_1" localSheetId="0">#REF!</definedName>
    <definedName name="Selecao_1" localSheetId="1">#REF!</definedName>
    <definedName name="Selecao_1">#REF!</definedName>
    <definedName name="Selecao_1___0" localSheetId="0">#REF!</definedName>
    <definedName name="Selecao_1___0" localSheetId="1">#REF!</definedName>
    <definedName name="Selecao_1___0">#REF!</definedName>
    <definedName name="Selecao_1___0___0" localSheetId="0">#REF!</definedName>
    <definedName name="Selecao_1___0___0" localSheetId="1">#REF!</definedName>
    <definedName name="Selecao_1___0___0">#REF!</definedName>
    <definedName name="Selecao_1___14" localSheetId="0">#REF!</definedName>
    <definedName name="Selecao_1___14" localSheetId="1">#REF!</definedName>
    <definedName name="Selecao_1___14">#REF!</definedName>
    <definedName name="Selecao_1___3" localSheetId="0">#REF!</definedName>
    <definedName name="Selecao_1___3" localSheetId="1">#REF!</definedName>
    <definedName name="Selecao_1___3">#REF!</definedName>
    <definedName name="Selecao_1___4" localSheetId="0">#REF!</definedName>
    <definedName name="Selecao_1___4" localSheetId="1">#REF!</definedName>
    <definedName name="Selecao_1___4">#REF!</definedName>
    <definedName name="sencount" hidden="1">2</definedName>
    <definedName name="Set" localSheetId="0">#REF!,#REF!,#REF!</definedName>
    <definedName name="Set" localSheetId="1">#REF!,#REF!,#REF!</definedName>
    <definedName name="Set">#REF!,#REF!,#REF!</definedName>
    <definedName name="SET__S_IVA" localSheetId="0">[4]LCONTR!#REF!</definedName>
    <definedName name="SET__S_IVA" localSheetId="1">[4]LCONTR!#REF!</definedName>
    <definedName name="SET__S_IVA">[4]LCONTR!#REF!</definedName>
    <definedName name="SISTEMAS_DE_INFORMAÇÃO" localSheetId="0">[7]Conceitos!#REF!</definedName>
    <definedName name="SISTEMAS_DE_INFORMAÇÃO" localSheetId="1">[7]Conceitos!#REF!</definedName>
    <definedName name="SISTEMAS_DE_INFORMAÇÃO">[7]Conceitos!#REF!</definedName>
    <definedName name="sle_ant" localSheetId="0">#REF!</definedName>
    <definedName name="sle_ant" localSheetId="1">#REF!</definedName>
    <definedName name="sle_ant">#REF!</definedName>
    <definedName name="sle_cactual" localSheetId="0">#REF!</definedName>
    <definedName name="sle_cactual" localSheetId="1">#REF!</definedName>
    <definedName name="sle_cactual">#REF!</definedName>
    <definedName name="sss" localSheetId="0" hidden="1">Main.SAPF4Help()</definedName>
    <definedName name="sss" localSheetId="1" hidden="1">Main.SAPF4Help()</definedName>
    <definedName name="sss" hidden="1">Main.SAPF4Help()</definedName>
    <definedName name="SSSS" localSheetId="0">#REF!,#REF!,#REF!</definedName>
    <definedName name="SSSS" localSheetId="1">#REF!,#REF!,#REF!</definedName>
    <definedName name="SSSS">#REF!,#REF!,#REF!</definedName>
    <definedName name="SUNDRY.MAT" localSheetId="0">#REF!</definedName>
    <definedName name="SUNDRY.MAT" localSheetId="1">#REF!</definedName>
    <definedName name="SUNDRY.MAT">#REF!</definedName>
    <definedName name="T" localSheetId="0">#REF!</definedName>
    <definedName name="T" localSheetId="1">#REF!</definedName>
    <definedName name="T">#REF!</definedName>
    <definedName name="tabger" localSheetId="0">#REF!</definedName>
    <definedName name="tabger" localSheetId="1">#REF!</definedName>
    <definedName name="tabger">#REF!</definedName>
    <definedName name="TABLE" localSheetId="0">[24]PREÇO_MAE_2003!#REF!</definedName>
    <definedName name="TABLE" localSheetId="1">[24]PREÇO_MAE_2003!#REF!</definedName>
    <definedName name="TABLE">[24]PREÇO_MAE_2003!#REF!</definedName>
    <definedName name="TABLE_10" localSheetId="0">[24]PREÇO_MAE_2003!#REF!</definedName>
    <definedName name="TABLE_10" localSheetId="1">[24]PREÇO_MAE_2003!#REF!</definedName>
    <definedName name="TABLE_10">[24]PREÇO_MAE_2003!#REF!</definedName>
    <definedName name="TABLE_11" localSheetId="0">[24]PREÇO_MAE_2003!#REF!</definedName>
    <definedName name="TABLE_11" localSheetId="1">[24]PREÇO_MAE_2003!#REF!</definedName>
    <definedName name="TABLE_11">[24]PREÇO_MAE_2003!#REF!</definedName>
    <definedName name="TABLE_12" localSheetId="0">[24]PREÇO_MAE_2003!#REF!</definedName>
    <definedName name="TABLE_12" localSheetId="1">[24]PREÇO_MAE_2003!#REF!</definedName>
    <definedName name="TABLE_12">[24]PREÇO_MAE_2003!#REF!</definedName>
    <definedName name="TABLE_13" localSheetId="0">[24]PREÇO_MAE_2003!#REF!</definedName>
    <definedName name="TABLE_13" localSheetId="1">[24]PREÇO_MAE_2003!#REF!</definedName>
    <definedName name="TABLE_13">[24]PREÇO_MAE_2003!#REF!</definedName>
    <definedName name="TABLE_2" localSheetId="0">[24]PREÇO_MAE_2003!#REF!</definedName>
    <definedName name="TABLE_2" localSheetId="1">[24]PREÇO_MAE_2003!#REF!</definedName>
    <definedName name="TABLE_2">[24]PREÇO_MAE_2003!#REF!</definedName>
    <definedName name="TABLE_3" localSheetId="0">[24]PREÇO_MAE_2003!#REF!</definedName>
    <definedName name="TABLE_3" localSheetId="1">[24]PREÇO_MAE_2003!#REF!</definedName>
    <definedName name="TABLE_3">[24]PREÇO_MAE_2003!#REF!</definedName>
    <definedName name="TABLE_4" localSheetId="0">[24]PREÇO_MAE_2003!#REF!</definedName>
    <definedName name="TABLE_4" localSheetId="1">[24]PREÇO_MAE_2003!#REF!</definedName>
    <definedName name="TABLE_4">[24]PREÇO_MAE_2003!#REF!</definedName>
    <definedName name="TABLE_5">[25]PREÇO_MAE_2003!$B$89:$B$89</definedName>
    <definedName name="TABLE_6">[25]PREÇO_MAE_2003!$B$89:$B$89</definedName>
    <definedName name="TABLE_7">[25]PREÇO_MAE_2003!$B$89:$B$89</definedName>
    <definedName name="TABLE_8">[25]PREÇO_MAE_2003!$B$89:$B$89</definedName>
    <definedName name="TABLE_9">[25]PREÇO_MAE_2003!$B$89:$B$89</definedName>
    <definedName name="tarmédia">'[2]ResGeral-NOV01'!$K$29</definedName>
    <definedName name="tarmédia___0">[2]ResGeral_NOV01!$K$29</definedName>
    <definedName name="tarmédia___14">[2]ResGeral_NOV01!$K$29</definedName>
    <definedName name="tarmédia___3">[2]ResGeral_NOV01!$K$29</definedName>
    <definedName name="TCVB" localSheetId="0" hidden="1">{#N/A,#N/A,FALSE,"Pag.01"}</definedName>
    <definedName name="TCVB" localSheetId="1" hidden="1">{#N/A,#N/A,FALSE,"Pag.01"}</definedName>
    <definedName name="TCVB" hidden="1">{#N/A,#N/A,FALSE,"Pag.01"}</definedName>
    <definedName name="TE" localSheetId="0" hidden="1">{#N/A,#N/A,FALSE,"Pag.01"}</definedName>
    <definedName name="TE" localSheetId="1" hidden="1">{#N/A,#N/A,FALSE,"Pag.01"}</definedName>
    <definedName name="TE" hidden="1">{#N/A,#N/A,FALSE,"Pag.01"}</definedName>
    <definedName name="TÉCNICOS" localSheetId="0">[7]Conceitos!#REF!</definedName>
    <definedName name="TÉCNICOS" localSheetId="1">[7]Conceitos!#REF!</definedName>
    <definedName name="TÉCNICOS">[7]Conceitos!#REF!</definedName>
    <definedName name="TEN" localSheetId="0" hidden="1">{#N/A,#N/A,FALSE,"Pag.01"}</definedName>
    <definedName name="TEN" localSheetId="1" hidden="1">{#N/A,#N/A,FALSE,"Pag.01"}</definedName>
    <definedName name="TEN" hidden="1">{#N/A,#N/A,FALSE,"Pag.01"}</definedName>
    <definedName name="tert" localSheetId="0">#REF!</definedName>
    <definedName name="tert" localSheetId="1">#REF!</definedName>
    <definedName name="tert">#REF!</definedName>
    <definedName name="teste" localSheetId="0">[26]set03!$A$1:$U$31</definedName>
    <definedName name="teste" localSheetId="1">[26]set03!$A$1:$U$31</definedName>
    <definedName name="teste">[26]set03!$A$1:$U$31</definedName>
    <definedName name="teste3" localSheetId="0">#REF!</definedName>
    <definedName name="teste3" localSheetId="1">#REF!</definedName>
    <definedName name="teste3">#REF!</definedName>
    <definedName name="testes" localSheetId="0">#REF!</definedName>
    <definedName name="testes" localSheetId="1">#REF!</definedName>
    <definedName name="testes">#REF!</definedName>
    <definedName name="TET" localSheetId="0" hidden="1">{#N/A,#N/A,FALSE,"Pag.01"}</definedName>
    <definedName name="TET" localSheetId="1" hidden="1">{#N/A,#N/A,FALSE,"Pag.01"}</definedName>
    <definedName name="TET" hidden="1">{#N/A,#N/A,FALSE,"Pag.01"}</definedName>
    <definedName name="TIT">#N/A</definedName>
    <definedName name="TOT" localSheetId="0">#REF!,#REF!,#REF!</definedName>
    <definedName name="TOT" localSheetId="1">#REF!,#REF!,#REF!</definedName>
    <definedName name="TOT">#REF!,#REF!,#REF!</definedName>
    <definedName name="TOTAL" localSheetId="0">#REF!,#REF!,#REF!,#REF!</definedName>
    <definedName name="TOTAL" localSheetId="1">#REF!,#REF!,#REF!,#REF!</definedName>
    <definedName name="TOTAL">#REF!,#REF!,#REF!,#REF!</definedName>
    <definedName name="TRADUÇÃO.PL" localSheetId="0">#REF!</definedName>
    <definedName name="TRADUÇÃO.PL" localSheetId="1">#REF!</definedName>
    <definedName name="TRADUÇÃO.PL">#REF!</definedName>
    <definedName name="tretw" localSheetId="0">#REF!</definedName>
    <definedName name="tretw" localSheetId="1">#REF!</definedName>
    <definedName name="tretw">#REF!</definedName>
    <definedName name="trewt" localSheetId="0">#REF!</definedName>
    <definedName name="trewt" localSheetId="1">#REF!</definedName>
    <definedName name="trewt">#REF!</definedName>
    <definedName name="Trimestre_Ano_Anterior" localSheetId="0">'[5]1.Base'!$C$11</definedName>
    <definedName name="Trimestre_Ano_Anterior" localSheetId="1">'[5]1.Base'!$C$11</definedName>
    <definedName name="Trimestre_Ano_Anterior">'[6]1.Base'!$C$11</definedName>
    <definedName name="Trimestre_Ano_Anterior_i" localSheetId="0">'[5]1.Base'!$C$16</definedName>
    <definedName name="Trimestre_Ano_Anterior_i" localSheetId="1">'[5]1.Base'!$C$16</definedName>
    <definedName name="Trimestre_Ano_Anterior_i">'[6]1.Base'!$C$16</definedName>
    <definedName name="Trimestre_Anterior" localSheetId="0">'[5]1.Base'!$C$12</definedName>
    <definedName name="Trimestre_Anterior" localSheetId="1">'[5]1.Base'!$C$12</definedName>
    <definedName name="Trimestre_Anterior">'[6]1.Base'!$C$12</definedName>
    <definedName name="Trimestre_Anterior_i" localSheetId="0">'[5]1.Base'!$C$17</definedName>
    <definedName name="Trimestre_Anterior_i" localSheetId="1">'[5]1.Base'!$C$17</definedName>
    <definedName name="Trimestre_Anterior_i">'[6]1.Base'!$C$17</definedName>
    <definedName name="Trimestre_Atual" localSheetId="0">'[5]1.Base'!$C$8</definedName>
    <definedName name="Trimestre_Atual" localSheetId="1">'[5]1.Base'!$C$8</definedName>
    <definedName name="Trimestre_Atual">'[6]1.Base'!$C$8</definedName>
    <definedName name="Trimestre_Atual_i" localSheetId="0">'[5]1.Base'!$C$15</definedName>
    <definedName name="Trimestre_Atual_i" localSheetId="1">'[5]1.Base'!$C$15</definedName>
    <definedName name="Trimestre_Atual_i">'[6]1.Base'!$C$15</definedName>
    <definedName name="UFIRATUAL" localSheetId="0">#REF!</definedName>
    <definedName name="UFIRATUAL" localSheetId="1">#REF!</definedName>
    <definedName name="UFIRATUAL">#REF!</definedName>
    <definedName name="ULP" localSheetId="0">#REF!</definedName>
    <definedName name="ULP" localSheetId="1">#REF!</definedName>
    <definedName name="ULP">#REF!</definedName>
    <definedName name="ULPA" localSheetId="0">#REF!</definedName>
    <definedName name="ULPA" localSheetId="1">#REF!</definedName>
    <definedName name="ULPA">#REF!</definedName>
    <definedName name="ULPT" localSheetId="0">#REF!</definedName>
    <definedName name="ULPT" localSheetId="1">#REF!</definedName>
    <definedName name="ULPT">#REF!</definedName>
    <definedName name="uuu" localSheetId="0" hidden="1">#REF!</definedName>
    <definedName name="uuu" localSheetId="1" hidden="1">#REF!</definedName>
    <definedName name="uuu" hidden="1">#REF!</definedName>
    <definedName name="UY" localSheetId="0" hidden="1">{#N/A,#N/A,FALSE,"Pag.01"}</definedName>
    <definedName name="UY" localSheetId="1" hidden="1">{#N/A,#N/A,FALSE,"Pag.01"}</definedName>
    <definedName name="UY" hidden="1">{#N/A,#N/A,FALSE,"Pag.01"}</definedName>
    <definedName name="V" localSheetId="0">{"tipo",0,"Auto","Auto","";"ref",0,"Auto","Auto","NNNNNNN";"imobilizado",0,"Auto","Auto","NNNNNNN"}</definedName>
    <definedName name="V" localSheetId="1">{"tipo",0,"Auto","Auto","";"ref",0,"Auto","Auto","NNNNNNN";"imobilizado",0,"Auto","Auto","NNNNNNN"}</definedName>
    <definedName name="V">{"tipo",0,"Auto","Auto","";"ref",0,"Auto","Auto","NNNNNNN";"imobilizado",0,"Auto","Auto","NNNNNNN"}</definedName>
    <definedName name="VALOR_95_s_IVA" localSheetId="0">[4]LCONTR!#REF!</definedName>
    <definedName name="VALOR_95_s_IVA" localSheetId="1">[4]LCONTR!#REF!</definedName>
    <definedName name="VALOR_95_s_IVA">[4]LCONTR!#REF!</definedName>
    <definedName name="VALOR_96_s_IVA" localSheetId="0">[4]LCONTR!#REF!</definedName>
    <definedName name="VALOR_96_s_IVA" localSheetId="1">[4]LCONTR!#REF!</definedName>
    <definedName name="VALOR_96_s_IVA">[4]LCONTR!#REF!</definedName>
    <definedName name="valor_em_94" localSheetId="0">[4]LCONTR!#REF!</definedName>
    <definedName name="valor_em_94" localSheetId="1">[4]LCONTR!#REF!</definedName>
    <definedName name="valor_em_94">[4]LCONTR!#REF!</definedName>
    <definedName name="values_array" localSheetId="0">{"valor","SUM(valor)","YNNNN",FALSE}</definedName>
    <definedName name="values_array" localSheetId="1">{"valor","SUM(valor)","YNNNN",FALSE}</definedName>
    <definedName name="values_array">{"valor","SUM(valor)","YNNNN",FALSE}</definedName>
    <definedName name="VB" localSheetId="0" hidden="1">Main.SAPF4Help()</definedName>
    <definedName name="VB" localSheetId="1" hidden="1">Main.SAPF4Help()</definedName>
    <definedName name="VB" hidden="1">Main.SAPF4Help()</definedName>
    <definedName name="VBV" localSheetId="0" hidden="1">Main.SAPF4Help()</definedName>
    <definedName name="VBV" localSheetId="1" hidden="1">Main.SAPF4Help()</definedName>
    <definedName name="VBV" hidden="1">Main.SAPF4Help()</definedName>
    <definedName name="VBVB" localSheetId="0" hidden="1">Main.SAPF4Help()</definedName>
    <definedName name="VBVB" localSheetId="1" hidden="1">Main.SAPF4Help()</definedName>
    <definedName name="VBVB" hidden="1">Main.SAPF4Help()</definedName>
    <definedName name="VENDAS.ME" localSheetId="0">#REF!</definedName>
    <definedName name="VENDAS.ME" localSheetId="1">#REF!</definedName>
    <definedName name="VENDAS.ME">#REF!</definedName>
    <definedName name="VENDAS.MI" localSheetId="0">#REF!</definedName>
    <definedName name="VENDAS.MI" localSheetId="1">#REF!</definedName>
    <definedName name="VENDAS.MI">#REF!</definedName>
    <definedName name="VIATURAS__HELP_DESK" localSheetId="0">#REF!</definedName>
    <definedName name="VIATURAS__HELP_DESK" localSheetId="1">#REF!</definedName>
    <definedName name="VIATURAS__HELP_DESK">#REF!</definedName>
    <definedName name="VIATURAS__TIPO_3" localSheetId="0">#REF!</definedName>
    <definedName name="VIATURAS__TIPO_3" localSheetId="1">#REF!</definedName>
    <definedName name="VIATURAS__TIPO_3">#REF!</definedName>
    <definedName name="vvvv" localSheetId="0" hidden="1">Main.SAPF4Help()</definedName>
    <definedName name="vvvv" localSheetId="1" hidden="1">Main.SAPF4Help()</definedName>
    <definedName name="vvvv" hidden="1">Main.SAPF4Help()</definedName>
    <definedName name="wdjhdhdjhd" localSheetId="0" hidden="1">{#N/A,#N/A,FALSE,"Pag.01"}</definedName>
    <definedName name="wdjhdhdjhd" localSheetId="1" hidden="1">{#N/A,#N/A,FALSE,"Pag.01"}</definedName>
    <definedName name="wdjhdhdjhd" hidden="1">{#N/A,#N/A,FALSE,"Pag.01"}</definedName>
    <definedName name="WERSDFRTYDFG" localSheetId="0" hidden="1">{#N/A,#N/A,FALSE,"Pag.01"}</definedName>
    <definedName name="WERSDFRTYDFG" localSheetId="1" hidden="1">{#N/A,#N/A,FALSE,"Pag.01"}</definedName>
    <definedName name="WERSDFRTYDFG" hidden="1">{#N/A,#N/A,FALSE,"Pag.01"}</definedName>
    <definedName name="wrn.impressao." localSheetId="0" hidden="1">{#N/A,#N/A,FALSE,"FPVA_CMVMC";#N/A,#N/A,FALSE,"FPVA_FSE";#N/A,#N/A,FALSE,"FPVA_Pessoal";#N/A,#N/A,FALSE,"FPVA_Plano_Invest.";#N/A,#N/A,FALSE,"FPVA_Mapa FM";#N/A,#N/A,FALSE,"FPVA_DR";#N/A,#N/A,FALSE,"FPVA_Balanço";#N/A,#N/A,FALSE,"FPVA_Valor"}</definedName>
    <definedName name="wrn.impressao." localSheetId="1" hidden="1">{#N/A,#N/A,FALSE,"FPVA_CMVMC";#N/A,#N/A,FALSE,"FPVA_FSE";#N/A,#N/A,FALSE,"FPVA_Pessoal";#N/A,#N/A,FALSE,"FPVA_Plano_Invest.";#N/A,#N/A,FALSE,"FPVA_Mapa FM";#N/A,#N/A,FALSE,"FPVA_DR";#N/A,#N/A,FALSE,"FPVA_Balanço";#N/A,#N/A,FALSE,"FPVA_Valor"}</definedName>
    <definedName name="wrn.impressao." hidden="1">{#N/A,#N/A,FALSE,"FPVA_CMVMC";#N/A,#N/A,FALSE,"FPVA_FSE";#N/A,#N/A,FALSE,"FPVA_Pessoal";#N/A,#N/A,FALSE,"FPVA_Plano_Invest.";#N/A,#N/A,FALSE,"FPVA_Mapa FM";#N/A,#N/A,FALSE,"FPVA_DR";#N/A,#N/A,FALSE,"FPVA_Balanço";#N/A,#N/A,FALSE,"FPVA_Valor"}</definedName>
    <definedName name="wrn.impressão." localSheetId="0" hidden="1">{#N/A,#N/A,FALSE,"CA_FSE";#N/A,#N/A,FALSE,"CA_Pessoal";#N/A,#N/A,FALSE,"CA_Plano_Invest.";#N/A,#N/A,FALSE,"CA_Mapa FM";#N/A,#N/A,FALSE,"CA_DR";#N/A,#N/A,FALSE,"CA_Balanço";#N/A,#N/A,FALSE,"CA_Valor"}</definedName>
    <definedName name="wrn.impressão." localSheetId="1" hidden="1">{#N/A,#N/A,FALSE,"CA_FSE";#N/A,#N/A,FALSE,"CA_Pessoal";#N/A,#N/A,FALSE,"CA_Plano_Invest.";#N/A,#N/A,FALSE,"CA_Mapa FM";#N/A,#N/A,FALSE,"CA_DR";#N/A,#N/A,FALSE,"CA_Balanço";#N/A,#N/A,FALSE,"CA_Valor"}</definedName>
    <definedName name="wrn.impressão." hidden="1">{#N/A,#N/A,FALSE,"CA_FSE";#N/A,#N/A,FALSE,"CA_Pessoal";#N/A,#N/A,FALSE,"CA_Plano_Invest.";#N/A,#N/A,FALSE,"CA_Mapa FM";#N/A,#N/A,FALSE,"CA_DR";#N/A,#N/A,FALSE,"CA_Balanço";#N/A,#N/A,FALSE,"CA_Valor"}</definedName>
    <definedName name="wrn.pag.00" localSheetId="0" hidden="1">{#N/A,#N/A,FALSE,"Pag.01"}</definedName>
    <definedName name="wrn.pag.00" localSheetId="1" hidden="1">{#N/A,#N/A,FALSE,"Pag.01"}</definedName>
    <definedName name="wrn.pag.00" hidden="1">{#N/A,#N/A,FALSE,"Pag.01"}</definedName>
    <definedName name="wrn.pag.000" localSheetId="0" hidden="1">{#N/A,#N/A,FALSE,"Pag.01"}</definedName>
    <definedName name="wrn.pag.000" localSheetId="1" hidden="1">{#N/A,#N/A,FALSE,"Pag.01"}</definedName>
    <definedName name="wrn.pag.000" hidden="1">{#N/A,#N/A,FALSE,"Pag.01"}</definedName>
    <definedName name="wrn.pag.0000" localSheetId="0" hidden="1">{#N/A,#N/A,FALSE,"Pag.01"}</definedName>
    <definedName name="wrn.pag.0000" localSheetId="1" hidden="1">{#N/A,#N/A,FALSE,"Pag.01"}</definedName>
    <definedName name="wrn.pag.0000" hidden="1">{#N/A,#N/A,FALSE,"Pag.01"}</definedName>
    <definedName name="wrn.pag.00000" localSheetId="0" hidden="1">{#N/A,#N/A,FALSE,"Pag.01"}</definedName>
    <definedName name="wrn.pag.00000" localSheetId="1" hidden="1">{#N/A,#N/A,FALSE,"Pag.01"}</definedName>
    <definedName name="wrn.pag.00000" hidden="1">{#N/A,#N/A,FALSE,"Pag.01"}</definedName>
    <definedName name="wrn.pag.00001" localSheetId="0" hidden="1">{#N/A,#N/A,FALSE,"Pag.01"}</definedName>
    <definedName name="wrn.pag.00001" localSheetId="1" hidden="1">{#N/A,#N/A,FALSE,"Pag.01"}</definedName>
    <definedName name="wrn.pag.00001" hidden="1">{#N/A,#N/A,FALSE,"Pag.01"}</definedName>
    <definedName name="wrn.pag.000012" localSheetId="0" hidden="1">{#N/A,#N/A,FALSE,"Pag.01"}</definedName>
    <definedName name="wrn.pag.000012" localSheetId="1" hidden="1">{#N/A,#N/A,FALSE,"Pag.01"}</definedName>
    <definedName name="wrn.pag.000012" hidden="1">{#N/A,#N/A,FALSE,"Pag.01"}</definedName>
    <definedName name="WRN.PAG.01" localSheetId="0" hidden="1">{#N/A,#N/A,FALSE,"Pag.01"}</definedName>
    <definedName name="WRN.PAG.01" localSheetId="1" hidden="1">{#N/A,#N/A,FALSE,"Pag.01"}</definedName>
    <definedName name="WRN.PAG.01" hidden="1">{#N/A,#N/A,FALSE,"Pag.01"}</definedName>
    <definedName name="wrn.pag.01." localSheetId="0" hidden="1">{#N/A,#N/A,FALSE,"Pag.01"}</definedName>
    <definedName name="wrn.pag.01." localSheetId="1" hidden="1">{#N/A,#N/A,FALSE,"Pag.01"}</definedName>
    <definedName name="wrn.pag.01." hidden="1">{#N/A,#N/A,FALSE,"Pag.01"}</definedName>
    <definedName name="wrn.pag.010" localSheetId="0" hidden="1">{#N/A,#N/A,FALSE,"Pag.01"}</definedName>
    <definedName name="wrn.pag.010" localSheetId="1" hidden="1">{#N/A,#N/A,FALSE,"Pag.01"}</definedName>
    <definedName name="wrn.pag.010" hidden="1">{#N/A,#N/A,FALSE,"Pag.01"}</definedName>
    <definedName name="wrn.pag.01000" localSheetId="0" hidden="1">{#N/A,#N/A,FALSE,"Pag.01"}</definedName>
    <definedName name="wrn.pag.01000" localSheetId="1" hidden="1">{#N/A,#N/A,FALSE,"Pag.01"}</definedName>
    <definedName name="wrn.pag.01000" hidden="1">{#N/A,#N/A,FALSE,"Pag.01"}</definedName>
    <definedName name="wrn.pag.010000" localSheetId="0" hidden="1">{#N/A,#N/A,FALSE,"Pag.01"}</definedName>
    <definedName name="wrn.pag.010000" localSheetId="1" hidden="1">{#N/A,#N/A,FALSE,"Pag.01"}</definedName>
    <definedName name="wrn.pag.010000" hidden="1">{#N/A,#N/A,FALSE,"Pag.01"}</definedName>
    <definedName name="wrn.pag.0100000" localSheetId="0" hidden="1">{#N/A,#N/A,FALSE,"Pag.01"}</definedName>
    <definedName name="wrn.pag.0100000" localSheetId="1" hidden="1">{#N/A,#N/A,FALSE,"Pag.01"}</definedName>
    <definedName name="wrn.pag.0100000" hidden="1">{#N/A,#N/A,FALSE,"Pag.01"}</definedName>
    <definedName name="wrn.pag.011" localSheetId="0" hidden="1">{#N/A,#N/A,FALSE,"Pag.01"}</definedName>
    <definedName name="wrn.pag.011" localSheetId="1" hidden="1">{#N/A,#N/A,FALSE,"Pag.01"}</definedName>
    <definedName name="wrn.pag.011" hidden="1">{#N/A,#N/A,FALSE,"Pag.01"}</definedName>
    <definedName name="wrn.pag.0110" localSheetId="0" hidden="1">{#N/A,#N/A,FALSE,"Pag.01"}</definedName>
    <definedName name="wrn.pag.0110" localSheetId="1" hidden="1">{#N/A,#N/A,FALSE,"Pag.01"}</definedName>
    <definedName name="wrn.pag.0110" hidden="1">{#N/A,#N/A,FALSE,"Pag.01"}</definedName>
    <definedName name="wrn.pag.0110000" localSheetId="0" hidden="1">{#N/A,#N/A,FALSE,"Pag.01"}</definedName>
    <definedName name="wrn.pag.0110000" localSheetId="1" hidden="1">{#N/A,#N/A,FALSE,"Pag.01"}</definedName>
    <definedName name="wrn.pag.0110000" hidden="1">{#N/A,#N/A,FALSE,"Pag.01"}</definedName>
    <definedName name="wrn.pag.01200" localSheetId="0" hidden="1">{#N/A,#N/A,FALSE,"Pag.01"}</definedName>
    <definedName name="wrn.pag.01200" localSheetId="1" hidden="1">{#N/A,#N/A,FALSE,"Pag.01"}</definedName>
    <definedName name="wrn.pag.01200" hidden="1">{#N/A,#N/A,FALSE,"Pag.01"}</definedName>
    <definedName name="wrn.pag.012547" localSheetId="0" hidden="1">{#N/A,#N/A,FALSE,"Pag.01"}</definedName>
    <definedName name="wrn.pag.012547" localSheetId="1" hidden="1">{#N/A,#N/A,FALSE,"Pag.01"}</definedName>
    <definedName name="wrn.pag.012547" hidden="1">{#N/A,#N/A,FALSE,"Pag.01"}</definedName>
    <definedName name="wrn.pag.013" localSheetId="0" hidden="1">{#N/A,#N/A,FALSE,"Pag.01"}</definedName>
    <definedName name="wrn.pag.013" localSheetId="1" hidden="1">{#N/A,#N/A,FALSE,"Pag.01"}</definedName>
    <definedName name="wrn.pag.013" hidden="1">{#N/A,#N/A,FALSE,"Pag.01"}</definedName>
    <definedName name="wrn.pag.0130" localSheetId="0" hidden="1">{#N/A,#N/A,FALSE,"Pag.01"}</definedName>
    <definedName name="wrn.pag.0130" localSheetId="1" hidden="1">{#N/A,#N/A,FALSE,"Pag.01"}</definedName>
    <definedName name="wrn.pag.0130" hidden="1">{#N/A,#N/A,FALSE,"Pag.01"}</definedName>
    <definedName name="wrn.pag.0130000" localSheetId="0" hidden="1">{#N/A,#N/A,FALSE,"Pag.01"}</definedName>
    <definedName name="wrn.pag.0130000" localSheetId="1" hidden="1">{#N/A,#N/A,FALSE,"Pag.01"}</definedName>
    <definedName name="wrn.pag.0130000" hidden="1">{#N/A,#N/A,FALSE,"Pag.01"}</definedName>
    <definedName name="wrn.pag.014" localSheetId="0" hidden="1">{#N/A,#N/A,FALSE,"Pag.01"}</definedName>
    <definedName name="wrn.pag.014" localSheetId="1" hidden="1">{#N/A,#N/A,FALSE,"Pag.01"}</definedName>
    <definedName name="wrn.pag.014" hidden="1">{#N/A,#N/A,FALSE,"Pag.01"}</definedName>
    <definedName name="wrn.pag.0140" localSheetId="0" hidden="1">{#N/A,#N/A,FALSE,"Pag.01"}</definedName>
    <definedName name="wrn.pag.0140" localSheetId="1" hidden="1">{#N/A,#N/A,FALSE,"Pag.01"}</definedName>
    <definedName name="wrn.pag.0140" hidden="1">{#N/A,#N/A,FALSE,"Pag.01"}</definedName>
    <definedName name="wrn.pag.0140000" localSheetId="0" hidden="1">{#N/A,#N/A,FALSE,"Pag.01"}</definedName>
    <definedName name="wrn.pag.0140000" localSheetId="1" hidden="1">{#N/A,#N/A,FALSE,"Pag.01"}</definedName>
    <definedName name="wrn.pag.0140000" hidden="1">{#N/A,#N/A,FALSE,"Pag.01"}</definedName>
    <definedName name="wrn.pag.0140563" localSheetId="0" hidden="1">{#N/A,#N/A,FALSE,"Pag.01"}</definedName>
    <definedName name="wrn.pag.0140563" localSheetId="1" hidden="1">{#N/A,#N/A,FALSE,"Pag.01"}</definedName>
    <definedName name="wrn.pag.0140563" hidden="1">{#N/A,#N/A,FALSE,"Pag.01"}</definedName>
    <definedName name="wrn.pag.0147456" localSheetId="0" hidden="1">{#N/A,#N/A,FALSE,"Pag.01"}</definedName>
    <definedName name="wrn.pag.0147456" localSheetId="1" hidden="1">{#N/A,#N/A,FALSE,"Pag.01"}</definedName>
    <definedName name="wrn.pag.0147456" hidden="1">{#N/A,#N/A,FALSE,"Pag.01"}</definedName>
    <definedName name="wrn.pag.015" localSheetId="0" hidden="1">{#N/A,#N/A,FALSE,"Pag.01"}</definedName>
    <definedName name="wrn.pag.015" localSheetId="1" hidden="1">{#N/A,#N/A,FALSE,"Pag.01"}</definedName>
    <definedName name="wrn.pag.015" hidden="1">{#N/A,#N/A,FALSE,"Pag.01"}</definedName>
    <definedName name="wrn.pag.0150" localSheetId="0" hidden="1">{#N/A,#N/A,FALSE,"Pag.01"}</definedName>
    <definedName name="wrn.pag.0150" localSheetId="1" hidden="1">{#N/A,#N/A,FALSE,"Pag.01"}</definedName>
    <definedName name="wrn.pag.0150" hidden="1">{#N/A,#N/A,FALSE,"Pag.01"}</definedName>
    <definedName name="wrn.pag.01500000" localSheetId="0" hidden="1">{#N/A,#N/A,FALSE,"Pag.01"}</definedName>
    <definedName name="wrn.pag.01500000" localSheetId="1" hidden="1">{#N/A,#N/A,FALSE,"Pag.01"}</definedName>
    <definedName name="wrn.pag.01500000" hidden="1">{#N/A,#N/A,FALSE,"Pag.01"}</definedName>
    <definedName name="wrn.pag.015320" localSheetId="0" hidden="1">{#N/A,#N/A,FALSE,"Pag.01"}</definedName>
    <definedName name="wrn.pag.015320" localSheetId="1" hidden="1">{#N/A,#N/A,FALSE,"Pag.01"}</definedName>
    <definedName name="wrn.pag.015320" hidden="1">{#N/A,#N/A,FALSE,"Pag.01"}</definedName>
    <definedName name="wrn.pag.015468" localSheetId="0" hidden="1">{#N/A,#N/A,FALSE,"Pag.01"}</definedName>
    <definedName name="wrn.pag.015468" localSheetId="1" hidden="1">{#N/A,#N/A,FALSE,"Pag.01"}</definedName>
    <definedName name="wrn.pag.015468" hidden="1">{#N/A,#N/A,FALSE,"Pag.01"}</definedName>
    <definedName name="wrn.pag.016" localSheetId="0" hidden="1">{#N/A,#N/A,FALSE,"Pag.01"}</definedName>
    <definedName name="wrn.pag.016" localSheetId="1" hidden="1">{#N/A,#N/A,FALSE,"Pag.01"}</definedName>
    <definedName name="wrn.pag.016" hidden="1">{#N/A,#N/A,FALSE,"Pag.01"}</definedName>
    <definedName name="wrn.pag.0160" localSheetId="0" hidden="1">{#N/A,#N/A,FALSE,"Pag.01"}</definedName>
    <definedName name="wrn.pag.0160" localSheetId="1" hidden="1">{#N/A,#N/A,FALSE,"Pag.01"}</definedName>
    <definedName name="wrn.pag.0160" hidden="1">{#N/A,#N/A,FALSE,"Pag.01"}</definedName>
    <definedName name="wrn.pag.016000" localSheetId="0" hidden="1">{#N/A,#N/A,FALSE,"Pag.01"}</definedName>
    <definedName name="wrn.pag.016000" localSheetId="1" hidden="1">{#N/A,#N/A,FALSE,"Pag.01"}</definedName>
    <definedName name="wrn.pag.016000" hidden="1">{#N/A,#N/A,FALSE,"Pag.01"}</definedName>
    <definedName name="wrn.pag.01603254" localSheetId="0" hidden="1">{#N/A,#N/A,FALSE,"Pag.01"}</definedName>
    <definedName name="wrn.pag.01603254" localSheetId="1" hidden="1">{#N/A,#N/A,FALSE,"Pag.01"}</definedName>
    <definedName name="wrn.pag.01603254" hidden="1">{#N/A,#N/A,FALSE,"Pag.01"}</definedName>
    <definedName name="wrn.pag.0165487" localSheetId="0" hidden="1">{#N/A,#N/A,FALSE,"Pag.01"}</definedName>
    <definedName name="wrn.pag.0165487" localSheetId="1" hidden="1">{#N/A,#N/A,FALSE,"Pag.01"}</definedName>
    <definedName name="wrn.pag.0165487" hidden="1">{#N/A,#N/A,FALSE,"Pag.01"}</definedName>
    <definedName name="wrn.pag.017" localSheetId="0" hidden="1">{#N/A,#N/A,FALSE,"Pag.01"}</definedName>
    <definedName name="wrn.pag.017" localSheetId="1" hidden="1">{#N/A,#N/A,FALSE,"Pag.01"}</definedName>
    <definedName name="wrn.pag.017" hidden="1">{#N/A,#N/A,FALSE,"Pag.01"}</definedName>
    <definedName name="wrn.pag.0170" localSheetId="0" hidden="1">{#N/A,#N/A,FALSE,"Pag.01"}</definedName>
    <definedName name="wrn.pag.0170" localSheetId="1" hidden="1">{#N/A,#N/A,FALSE,"Pag.01"}</definedName>
    <definedName name="wrn.pag.0170" hidden="1">{#N/A,#N/A,FALSE,"Pag.01"}</definedName>
    <definedName name="wrn.pag.017000" localSheetId="0" hidden="1">{#N/A,#N/A,FALSE,"Pag.01"}</definedName>
    <definedName name="wrn.pag.017000" localSheetId="1" hidden="1">{#N/A,#N/A,FALSE,"Pag.01"}</definedName>
    <definedName name="wrn.pag.017000" hidden="1">{#N/A,#N/A,FALSE,"Pag.01"}</definedName>
    <definedName name="wrn.pag.018" localSheetId="0" hidden="1">{#N/A,#N/A,FALSE,"Pag.01"}</definedName>
    <definedName name="wrn.pag.018" localSheetId="1" hidden="1">{#N/A,#N/A,FALSE,"Pag.01"}</definedName>
    <definedName name="wrn.pag.018" hidden="1">{#N/A,#N/A,FALSE,"Pag.01"}</definedName>
    <definedName name="wrn.pag.018000" localSheetId="0" hidden="1">{#N/A,#N/A,FALSE,"Pag.01"}</definedName>
    <definedName name="wrn.pag.018000" localSheetId="1" hidden="1">{#N/A,#N/A,FALSE,"Pag.01"}</definedName>
    <definedName name="wrn.pag.018000" hidden="1">{#N/A,#N/A,FALSE,"Pag.01"}</definedName>
    <definedName name="wrn.pag.02" localSheetId="0" hidden="1">{#N/A,#N/A,FALSE,"Pag.01"}</definedName>
    <definedName name="wrn.pag.02" localSheetId="1" hidden="1">{#N/A,#N/A,FALSE,"Pag.01"}</definedName>
    <definedName name="wrn.pag.02" hidden="1">{#N/A,#N/A,FALSE,"Pag.01"}</definedName>
    <definedName name="wrn.pag.020" localSheetId="0" hidden="1">{#N/A,#N/A,FALSE,"Pag.01"}</definedName>
    <definedName name="wrn.pag.020" localSheetId="1" hidden="1">{#N/A,#N/A,FALSE,"Pag.01"}</definedName>
    <definedName name="wrn.pag.020" hidden="1">{#N/A,#N/A,FALSE,"Pag.01"}</definedName>
    <definedName name="wrn.pag.020000" localSheetId="0" hidden="1">{#N/A,#N/A,FALSE,"Pag.01"}</definedName>
    <definedName name="wrn.pag.020000" localSheetId="1" hidden="1">{#N/A,#N/A,FALSE,"Pag.01"}</definedName>
    <definedName name="wrn.pag.020000" hidden="1">{#N/A,#N/A,FALSE,"Pag.01"}</definedName>
    <definedName name="wrn.pag.02145" localSheetId="0" hidden="1">{#N/A,#N/A,FALSE,"Pag.01"}</definedName>
    <definedName name="wrn.pag.02145" localSheetId="1" hidden="1">{#N/A,#N/A,FALSE,"Pag.01"}</definedName>
    <definedName name="wrn.pag.02145" hidden="1">{#N/A,#N/A,FALSE,"Pag.01"}</definedName>
    <definedName name="wrn.pag.0214567" localSheetId="0" hidden="1">{#N/A,#N/A,FALSE,"Pag.01"}</definedName>
    <definedName name="wrn.pag.0214567" localSheetId="1" hidden="1">{#N/A,#N/A,FALSE,"Pag.01"}</definedName>
    <definedName name="wrn.pag.0214567" hidden="1">{#N/A,#N/A,FALSE,"Pag.01"}</definedName>
    <definedName name="wrn.pag.02145879" localSheetId="0" hidden="1">{#N/A,#N/A,FALSE,"Pag.01"}</definedName>
    <definedName name="wrn.pag.02145879" localSheetId="1" hidden="1">{#N/A,#N/A,FALSE,"Pag.01"}</definedName>
    <definedName name="wrn.pag.02145879" hidden="1">{#N/A,#N/A,FALSE,"Pag.01"}</definedName>
    <definedName name="wrn.pag.02325478" localSheetId="0" hidden="1">{#N/A,#N/A,FALSE,"Pag.01"}</definedName>
    <definedName name="wrn.pag.02325478" localSheetId="1" hidden="1">{#N/A,#N/A,FALSE,"Pag.01"}</definedName>
    <definedName name="wrn.pag.02325478" hidden="1">{#N/A,#N/A,FALSE,"Pag.01"}</definedName>
    <definedName name="wrn.pag.025" localSheetId="0" hidden="1">{#N/A,#N/A,FALSE,"Pag.01"}</definedName>
    <definedName name="wrn.pag.025" localSheetId="1" hidden="1">{#N/A,#N/A,FALSE,"Pag.01"}</definedName>
    <definedName name="wrn.pag.025" hidden="1">{#N/A,#N/A,FALSE,"Pag.01"}</definedName>
    <definedName name="wrn.pag.025000" localSheetId="0" hidden="1">{#N/A,#N/A,FALSE,"Pag.01"}</definedName>
    <definedName name="wrn.pag.025000" localSheetId="1" hidden="1">{#N/A,#N/A,FALSE,"Pag.01"}</definedName>
    <definedName name="wrn.pag.025000" hidden="1">{#N/A,#N/A,FALSE,"Pag.01"}</definedName>
    <definedName name="wrn.pag.025476" localSheetId="0" hidden="1">{#N/A,#N/A,FALSE,"Pag.01"}</definedName>
    <definedName name="wrn.pag.025476" localSheetId="1" hidden="1">{#N/A,#N/A,FALSE,"Pag.01"}</definedName>
    <definedName name="wrn.pag.025476" hidden="1">{#N/A,#N/A,FALSE,"Pag.01"}</definedName>
    <definedName name="wrn.pag.02564789" localSheetId="0" hidden="1">{#N/A,#N/A,FALSE,"Pag.01"}</definedName>
    <definedName name="wrn.pag.02564789" localSheetId="1" hidden="1">{#N/A,#N/A,FALSE,"Pag.01"}</definedName>
    <definedName name="wrn.pag.02564789" hidden="1">{#N/A,#N/A,FALSE,"Pag.01"}</definedName>
    <definedName name="wrn.pag.03" localSheetId="0" hidden="1">{#N/A,#N/A,FALSE,"Pag.01"}</definedName>
    <definedName name="wrn.pag.03" localSheetId="1" hidden="1">{#N/A,#N/A,FALSE,"Pag.01"}</definedName>
    <definedName name="wrn.pag.03" hidden="1">{#N/A,#N/A,FALSE,"Pag.01"}</definedName>
    <definedName name="wrn.pag.030" localSheetId="0" hidden="1">{#N/A,#N/A,FALSE,"Pag.01"}</definedName>
    <definedName name="wrn.pag.030" localSheetId="1" hidden="1">{#N/A,#N/A,FALSE,"Pag.01"}</definedName>
    <definedName name="wrn.pag.030" hidden="1">{#N/A,#N/A,FALSE,"Pag.01"}</definedName>
    <definedName name="wrn.pag.0300" localSheetId="0" hidden="1">{#N/A,#N/A,FALSE,"Pag.01"}</definedName>
    <definedName name="wrn.pag.0300" localSheetId="1" hidden="1">{#N/A,#N/A,FALSE,"Pag.01"}</definedName>
    <definedName name="wrn.pag.0300" hidden="1">{#N/A,#N/A,FALSE,"Pag.01"}</definedName>
    <definedName name="wrn.pag.03000000" localSheetId="0" hidden="1">{#N/A,#N/A,FALSE,"Pag.01"}</definedName>
    <definedName name="wrn.pag.03000000" localSheetId="1" hidden="1">{#N/A,#N/A,FALSE,"Pag.01"}</definedName>
    <definedName name="wrn.pag.03000000" hidden="1">{#N/A,#N/A,FALSE,"Pag.01"}</definedName>
    <definedName name="wrn.pag.030000000" localSheetId="0" hidden="1">{#N/A,#N/A,FALSE,"Pag.01"}</definedName>
    <definedName name="wrn.pag.030000000" localSheetId="1" hidden="1">{#N/A,#N/A,FALSE,"Pag.01"}</definedName>
    <definedName name="wrn.pag.030000000" hidden="1">{#N/A,#N/A,FALSE,"Pag.01"}</definedName>
    <definedName name="wrn.pag.0321475" localSheetId="0" hidden="1">{#N/A,#N/A,FALSE,"Pag.01"}</definedName>
    <definedName name="wrn.pag.0321475" localSheetId="1" hidden="1">{#N/A,#N/A,FALSE,"Pag.01"}</definedName>
    <definedName name="wrn.pag.0321475" hidden="1">{#N/A,#N/A,FALSE,"Pag.01"}</definedName>
    <definedName name="wrn.pag.032548" localSheetId="0" hidden="1">{#N/A,#N/A,FALSE,"Pag.01"}</definedName>
    <definedName name="wrn.pag.032548" localSheetId="1" hidden="1">{#N/A,#N/A,FALSE,"Pag.01"}</definedName>
    <definedName name="wrn.pag.032548" hidden="1">{#N/A,#N/A,FALSE,"Pag.01"}</definedName>
    <definedName name="wrn.pag.0345778" localSheetId="0" hidden="1">{#N/A,#N/A,FALSE,"Pag.01"}</definedName>
    <definedName name="wrn.pag.0345778" localSheetId="1" hidden="1">{#N/A,#N/A,FALSE,"Pag.01"}</definedName>
    <definedName name="wrn.pag.0345778" hidden="1">{#N/A,#N/A,FALSE,"Pag.01"}</definedName>
    <definedName name="wrn.pag.04" localSheetId="0" hidden="1">{#N/A,#N/A,FALSE,"Pag.01"}</definedName>
    <definedName name="wrn.pag.04" localSheetId="1" hidden="1">{#N/A,#N/A,FALSE,"Pag.01"}</definedName>
    <definedName name="wrn.pag.04" hidden="1">{#N/A,#N/A,FALSE,"Pag.01"}</definedName>
    <definedName name="wrn.pag.040" localSheetId="0" hidden="1">{#N/A,#N/A,FALSE,"Pag.01"}</definedName>
    <definedName name="wrn.pag.040" localSheetId="1" hidden="1">{#N/A,#N/A,FALSE,"Pag.01"}</definedName>
    <definedName name="wrn.pag.040" hidden="1">{#N/A,#N/A,FALSE,"Pag.01"}</definedName>
    <definedName name="wrn.pag.0400" localSheetId="0" hidden="1">{#N/A,#N/A,FALSE,"Pag.01"}</definedName>
    <definedName name="wrn.pag.0400" localSheetId="1" hidden="1">{#N/A,#N/A,FALSE,"Pag.01"}</definedName>
    <definedName name="wrn.pag.0400" hidden="1">{#N/A,#N/A,FALSE,"Pag.01"}</definedName>
    <definedName name="wrn.pag.040000000" localSheetId="0" hidden="1">{#N/A,#N/A,FALSE,"Pag.01"}</definedName>
    <definedName name="wrn.pag.040000000" localSheetId="1" hidden="1">{#N/A,#N/A,FALSE,"Pag.01"}</definedName>
    <definedName name="wrn.pag.040000000" hidden="1">{#N/A,#N/A,FALSE,"Pag.01"}</definedName>
    <definedName name="wrn.pag.040000000000" localSheetId="0" hidden="1">{#N/A,#N/A,FALSE,"Pag.01"}</definedName>
    <definedName name="wrn.pag.040000000000" localSheetId="1" hidden="1">{#N/A,#N/A,FALSE,"Pag.01"}</definedName>
    <definedName name="wrn.pag.040000000000" hidden="1">{#N/A,#N/A,FALSE,"Pag.01"}</definedName>
    <definedName name="wrn.pag.04254789" localSheetId="0" hidden="1">{#N/A,#N/A,FALSE,"Pag.01"}</definedName>
    <definedName name="wrn.pag.04254789" localSheetId="1" hidden="1">{#N/A,#N/A,FALSE,"Pag.01"}</definedName>
    <definedName name="wrn.pag.04254789" hidden="1">{#N/A,#N/A,FALSE,"Pag.01"}</definedName>
    <definedName name="wrn.pag.04875323" localSheetId="0" hidden="1">{#N/A,#N/A,FALSE,"Pag.01"}</definedName>
    <definedName name="wrn.pag.04875323" localSheetId="1" hidden="1">{#N/A,#N/A,FALSE,"Pag.01"}</definedName>
    <definedName name="wrn.pag.04875323" hidden="1">{#N/A,#N/A,FALSE,"Pag.01"}</definedName>
    <definedName name="wrn.pag.05" localSheetId="0" hidden="1">{#N/A,#N/A,FALSE,"Pag.01"}</definedName>
    <definedName name="wrn.pag.05" localSheetId="1" hidden="1">{#N/A,#N/A,FALSE,"Pag.01"}</definedName>
    <definedName name="wrn.pag.05" hidden="1">{#N/A,#N/A,FALSE,"Pag.01"}</definedName>
    <definedName name="wrn.pag.050" localSheetId="0" hidden="1">{#N/A,#N/A,FALSE,"Pag.01"}</definedName>
    <definedName name="wrn.pag.050" localSheetId="1" hidden="1">{#N/A,#N/A,FALSE,"Pag.01"}</definedName>
    <definedName name="wrn.pag.050" hidden="1">{#N/A,#N/A,FALSE,"Pag.01"}</definedName>
    <definedName name="wrn.pag.0500" localSheetId="0" hidden="1">{#N/A,#N/A,FALSE,"Pag.01"}</definedName>
    <definedName name="wrn.pag.0500" localSheetId="1" hidden="1">{#N/A,#N/A,FALSE,"Pag.01"}</definedName>
    <definedName name="wrn.pag.0500" hidden="1">{#N/A,#N/A,FALSE,"Pag.01"}</definedName>
    <definedName name="wrn.pag.0500000000" localSheetId="0" hidden="1">{#N/A,#N/A,FALSE,"Pag.01"}</definedName>
    <definedName name="wrn.pag.0500000000" localSheetId="1" hidden="1">{#N/A,#N/A,FALSE,"Pag.01"}</definedName>
    <definedName name="wrn.pag.0500000000" hidden="1">{#N/A,#N/A,FALSE,"Pag.01"}</definedName>
    <definedName name="wrn.pag.05000000000" localSheetId="0" hidden="1">{#N/A,#N/A,FALSE,"Pag.01"}</definedName>
    <definedName name="wrn.pag.05000000000" localSheetId="1" hidden="1">{#N/A,#N/A,FALSE,"Pag.01"}</definedName>
    <definedName name="wrn.pag.05000000000" hidden="1">{#N/A,#N/A,FALSE,"Pag.01"}</definedName>
    <definedName name="wrn.pag.05428" localSheetId="0" hidden="1">{#N/A,#N/A,FALSE,"Pag.01"}</definedName>
    <definedName name="wrn.pag.05428" localSheetId="1" hidden="1">{#N/A,#N/A,FALSE,"Pag.01"}</definedName>
    <definedName name="wrn.pag.05428" hidden="1">{#N/A,#N/A,FALSE,"Pag.01"}</definedName>
    <definedName name="wrn.pag.056874" localSheetId="0" hidden="1">{#N/A,#N/A,FALSE,"Pag.01"}</definedName>
    <definedName name="wrn.pag.056874" localSheetId="1" hidden="1">{#N/A,#N/A,FALSE,"Pag.01"}</definedName>
    <definedName name="wrn.pag.056874" hidden="1">{#N/A,#N/A,FALSE,"Pag.01"}</definedName>
    <definedName name="wrn.pag.06" localSheetId="0" hidden="1">{#N/A,#N/A,FALSE,"Pag.01"}</definedName>
    <definedName name="wrn.pag.06" localSheetId="1" hidden="1">{#N/A,#N/A,FALSE,"Pag.01"}</definedName>
    <definedName name="wrn.pag.06" hidden="1">{#N/A,#N/A,FALSE,"Pag.01"}</definedName>
    <definedName name="wrn.pag.060" localSheetId="0" hidden="1">{#N/A,#N/A,FALSE,"Pag.01"}</definedName>
    <definedName name="wrn.pag.060" localSheetId="1" hidden="1">{#N/A,#N/A,FALSE,"Pag.01"}</definedName>
    <definedName name="wrn.pag.060" hidden="1">{#N/A,#N/A,FALSE,"Pag.01"}</definedName>
    <definedName name="wrn.pag.0600" localSheetId="0" hidden="1">{#N/A,#N/A,FALSE,"Pag.01"}</definedName>
    <definedName name="wrn.pag.0600" localSheetId="1" hidden="1">{#N/A,#N/A,FALSE,"Pag.01"}</definedName>
    <definedName name="wrn.pag.0600" hidden="1">{#N/A,#N/A,FALSE,"Pag.01"}</definedName>
    <definedName name="wrn.pag.0600000000" localSheetId="0" hidden="1">{#N/A,#N/A,FALSE,"Pag.01"}</definedName>
    <definedName name="wrn.pag.0600000000" localSheetId="1" hidden="1">{#N/A,#N/A,FALSE,"Pag.01"}</definedName>
    <definedName name="wrn.pag.0600000000" hidden="1">{#N/A,#N/A,FALSE,"Pag.01"}</definedName>
    <definedName name="wrn.pag.06000000000000000" localSheetId="0" hidden="1">{#N/A,#N/A,FALSE,"Pag.01"}</definedName>
    <definedName name="wrn.pag.06000000000000000" localSheetId="1" hidden="1">{#N/A,#N/A,FALSE,"Pag.01"}</definedName>
    <definedName name="wrn.pag.06000000000000000" hidden="1">{#N/A,#N/A,FALSE,"Pag.01"}</definedName>
    <definedName name="wrn.pag.07" localSheetId="0" hidden="1">{#N/A,#N/A,FALSE,"Pag.01"}</definedName>
    <definedName name="wrn.pag.07" localSheetId="1" hidden="1">{#N/A,#N/A,FALSE,"Pag.01"}</definedName>
    <definedName name="wrn.pag.07" hidden="1">{#N/A,#N/A,FALSE,"Pag.01"}</definedName>
    <definedName name="wrn.pag.070" localSheetId="0" hidden="1">{#N/A,#N/A,FALSE,"Pag.01"}</definedName>
    <definedName name="wrn.pag.070" localSheetId="1" hidden="1">{#N/A,#N/A,FALSE,"Pag.01"}</definedName>
    <definedName name="wrn.pag.070" hidden="1">{#N/A,#N/A,FALSE,"Pag.01"}</definedName>
    <definedName name="wrn.pag.0700" localSheetId="0" hidden="1">{#N/A,#N/A,FALSE,"Pag.01"}</definedName>
    <definedName name="wrn.pag.0700" localSheetId="1" hidden="1">{#N/A,#N/A,FALSE,"Pag.01"}</definedName>
    <definedName name="wrn.pag.0700" hidden="1">{#N/A,#N/A,FALSE,"Pag.01"}</definedName>
    <definedName name="wrn.pag.070000000000" localSheetId="0" hidden="1">{#N/A,#N/A,FALSE,"Pag.01"}</definedName>
    <definedName name="wrn.pag.070000000000" localSheetId="1" hidden="1">{#N/A,#N/A,FALSE,"Pag.01"}</definedName>
    <definedName name="wrn.pag.070000000000" hidden="1">{#N/A,#N/A,FALSE,"Pag.01"}</definedName>
    <definedName name="wrn.pag.07000000000000" localSheetId="0" hidden="1">{#N/A,#N/A,FALSE,"Pag.01"}</definedName>
    <definedName name="wrn.pag.07000000000000" localSheetId="1" hidden="1">{#N/A,#N/A,FALSE,"Pag.01"}</definedName>
    <definedName name="wrn.pag.07000000000000" hidden="1">{#N/A,#N/A,FALSE,"Pag.01"}</definedName>
    <definedName name="wrn.pag.09" localSheetId="0" hidden="1">{#N/A,#N/A,FALSE,"Pag.01"}</definedName>
    <definedName name="wrn.pag.09" localSheetId="1" hidden="1">{#N/A,#N/A,FALSE,"Pag.01"}</definedName>
    <definedName name="wrn.pag.09" hidden="1">{#N/A,#N/A,FALSE,"Pag.01"}</definedName>
    <definedName name="wrn.pag.090" localSheetId="0" hidden="1">{#N/A,#N/A,FALSE,"Pag.01"}</definedName>
    <definedName name="wrn.pag.090" localSheetId="1" hidden="1">{#N/A,#N/A,FALSE,"Pag.01"}</definedName>
    <definedName name="wrn.pag.090" hidden="1">{#N/A,#N/A,FALSE,"Pag.01"}</definedName>
    <definedName name="wrn.pag.0900" localSheetId="0" hidden="1">{#N/A,#N/A,FALSE,"Pag.01"}</definedName>
    <definedName name="wrn.pag.0900" localSheetId="1" hidden="1">{#N/A,#N/A,FALSE,"Pag.01"}</definedName>
    <definedName name="wrn.pag.0900" hidden="1">{#N/A,#N/A,FALSE,"Pag.01"}</definedName>
    <definedName name="wrn.pag.090000000000" localSheetId="0" hidden="1">{#N/A,#N/A,FALSE,"Pag.01"}</definedName>
    <definedName name="wrn.pag.090000000000" localSheetId="1" hidden="1">{#N/A,#N/A,FALSE,"Pag.01"}</definedName>
    <definedName name="wrn.pag.090000000000" hidden="1">{#N/A,#N/A,FALSE,"Pag.01"}</definedName>
    <definedName name="wrn.pag.09000000000000000000" localSheetId="0" hidden="1">{#N/A,#N/A,FALSE,"Pag.01"}</definedName>
    <definedName name="wrn.pag.09000000000000000000" localSheetId="1" hidden="1">{#N/A,#N/A,FALSE,"Pag.01"}</definedName>
    <definedName name="wrn.pag.09000000000000000000" hidden="1">{#N/A,#N/A,FALSE,"Pag.01"}</definedName>
    <definedName name="wrn.pag.100" localSheetId="0" hidden="1">{#N/A,#N/A,FALSE,"Pag.01"}</definedName>
    <definedName name="wrn.pag.100" localSheetId="1" hidden="1">{#N/A,#N/A,FALSE,"Pag.01"}</definedName>
    <definedName name="wrn.pag.100" hidden="1">{#N/A,#N/A,FALSE,"Pag.01"}</definedName>
    <definedName name="wrn.pag.102145" localSheetId="0" hidden="1">{#N/A,#N/A,FALSE,"Pag.01"}</definedName>
    <definedName name="wrn.pag.102145" localSheetId="1" hidden="1">{#N/A,#N/A,FALSE,"Pag.01"}</definedName>
    <definedName name="wrn.pag.102145" hidden="1">{#N/A,#N/A,FALSE,"Pag.01"}</definedName>
    <definedName name="wrn.pag.12" localSheetId="0" hidden="1">{#N/A,#N/A,FALSE,"Pag.01"}</definedName>
    <definedName name="wrn.pag.12" localSheetId="1" hidden="1">{#N/A,#N/A,FALSE,"Pag.01"}</definedName>
    <definedName name="wrn.pag.12" hidden="1">{#N/A,#N/A,FALSE,"Pag.01"}</definedName>
    <definedName name="wrn.pag.120" localSheetId="0" hidden="1">{#N/A,#N/A,FALSE,"Pag.01"}</definedName>
    <definedName name="wrn.pag.120" localSheetId="1" hidden="1">{#N/A,#N/A,FALSE,"Pag.01"}</definedName>
    <definedName name="wrn.pag.120" hidden="1">{#N/A,#N/A,FALSE,"Pag.01"}</definedName>
    <definedName name="wrn.pag.12000000000" localSheetId="0" hidden="1">{#N/A,#N/A,FALSE,"Pag.01"}</definedName>
    <definedName name="wrn.pag.12000000000" localSheetId="1" hidden="1">{#N/A,#N/A,FALSE,"Pag.01"}</definedName>
    <definedName name="wrn.pag.12000000000" hidden="1">{#N/A,#N/A,FALSE,"Pag.01"}</definedName>
    <definedName name="wrn.pag.1200000000000000" localSheetId="0" hidden="1">{#N/A,#N/A,FALSE,"Pag.01"}</definedName>
    <definedName name="wrn.pag.1200000000000000" localSheetId="1" hidden="1">{#N/A,#N/A,FALSE,"Pag.01"}</definedName>
    <definedName name="wrn.pag.1200000000000000" hidden="1">{#N/A,#N/A,FALSE,"Pag.01"}</definedName>
    <definedName name="wrn.pag.1254789" localSheetId="0" hidden="1">{#N/A,#N/A,FALSE,"Pag.01"}</definedName>
    <definedName name="wrn.pag.1254789" localSheetId="1" hidden="1">{#N/A,#N/A,FALSE,"Pag.01"}</definedName>
    <definedName name="wrn.pag.1254789" hidden="1">{#N/A,#N/A,FALSE,"Pag.01"}</definedName>
    <definedName name="wrn.pag.214578" localSheetId="0" hidden="1">{#N/A,#N/A,FALSE,"Pag.01"}</definedName>
    <definedName name="wrn.pag.214578" localSheetId="1" hidden="1">{#N/A,#N/A,FALSE,"Pag.01"}</definedName>
    <definedName name="wrn.pag.214578" hidden="1">{#N/A,#N/A,FALSE,"Pag.01"}</definedName>
    <definedName name="wrn.pag.214789" localSheetId="0" hidden="1">{#N/A,#N/A,FALSE,"Pag.01"}</definedName>
    <definedName name="wrn.pag.214789" localSheetId="1" hidden="1">{#N/A,#N/A,FALSE,"Pag.01"}</definedName>
    <definedName name="wrn.pag.214789" hidden="1">{#N/A,#N/A,FALSE,"Pag.01"}</definedName>
    <definedName name="wrn.pag.23654789" localSheetId="0" hidden="1">{#N/A,#N/A,FALSE,"Pag.01"}</definedName>
    <definedName name="wrn.pag.23654789" localSheetId="1" hidden="1">{#N/A,#N/A,FALSE,"Pag.01"}</definedName>
    <definedName name="wrn.pag.23654789" hidden="1">{#N/A,#N/A,FALSE,"Pag.01"}</definedName>
    <definedName name="wrn.pag.2547257" localSheetId="0" hidden="1">{#N/A,#N/A,FALSE,"Pag.01"}</definedName>
    <definedName name="wrn.pag.2547257" localSheetId="1" hidden="1">{#N/A,#N/A,FALSE,"Pag.01"}</definedName>
    <definedName name="wrn.pag.2547257" hidden="1">{#N/A,#N/A,FALSE,"Pag.01"}</definedName>
    <definedName name="wrn.pag.254789" localSheetId="0" hidden="1">{#N/A,#N/A,FALSE,"Pag.01"}</definedName>
    <definedName name="wrn.pag.254789" localSheetId="1" hidden="1">{#N/A,#N/A,FALSE,"Pag.01"}</definedName>
    <definedName name="wrn.pag.254789" hidden="1">{#N/A,#N/A,FALSE,"Pag.01"}</definedName>
    <definedName name="wrn.pag.2564789" localSheetId="0" hidden="1">{#N/A,#N/A,FALSE,"Pag.01"}</definedName>
    <definedName name="wrn.pag.2564789" localSheetId="1" hidden="1">{#N/A,#N/A,FALSE,"Pag.01"}</definedName>
    <definedName name="wrn.pag.2564789" hidden="1">{#N/A,#N/A,FALSE,"Pag.01"}</definedName>
    <definedName name="wrn.pag.458796" localSheetId="0" hidden="1">{#N/A,#N/A,FALSE,"Pag.01"}</definedName>
    <definedName name="wrn.pag.458796" localSheetId="1" hidden="1">{#N/A,#N/A,FALSE,"Pag.01"}</definedName>
    <definedName name="wrn.pag.458796" hidden="1">{#N/A,#N/A,FALSE,"Pag.01"}</definedName>
    <definedName name="wrn.pag.500" localSheetId="0" hidden="1">{#N/A,#N/A,FALSE,"Pag.01"}</definedName>
    <definedName name="wrn.pag.500" localSheetId="1" hidden="1">{#N/A,#N/A,FALSE,"Pag.01"}</definedName>
    <definedName name="wrn.pag.500" hidden="1">{#N/A,#N/A,FALSE,"Pag.01"}</definedName>
    <definedName name="wrn.pag.5000" localSheetId="0" hidden="1">{#N/A,#N/A,FALSE,"Pag.01"}</definedName>
    <definedName name="wrn.pag.5000" localSheetId="1" hidden="1">{#N/A,#N/A,FALSE,"Pag.01"}</definedName>
    <definedName name="wrn.pag.5000" hidden="1">{#N/A,#N/A,FALSE,"Pag.01"}</definedName>
    <definedName name="wrn.pag.501000" localSheetId="0" hidden="1">{#N/A,#N/A,FALSE,"Pag.01"}</definedName>
    <definedName name="wrn.pag.501000" localSheetId="1" hidden="1">{#N/A,#N/A,FALSE,"Pag.01"}</definedName>
    <definedName name="wrn.pag.501000" hidden="1">{#N/A,#N/A,FALSE,"Pag.01"}</definedName>
    <definedName name="wrn.pag.5010000" localSheetId="0" hidden="1">{#N/A,#N/A,FALSE,"Pag.01"}</definedName>
    <definedName name="wrn.pag.5010000" localSheetId="1" hidden="1">{#N/A,#N/A,FALSE,"Pag.01"}</definedName>
    <definedName name="wrn.pag.5010000" hidden="1">{#N/A,#N/A,FALSE,"Pag.01"}</definedName>
    <definedName name="wrn.pag.50100000000000" localSheetId="0" hidden="1">{#N/A,#N/A,FALSE,"Pag.01"}</definedName>
    <definedName name="wrn.pag.50100000000000" localSheetId="1" hidden="1">{#N/A,#N/A,FALSE,"Pag.01"}</definedName>
    <definedName name="wrn.pag.50100000000000" hidden="1">{#N/A,#N/A,FALSE,"Pag.01"}</definedName>
    <definedName name="wrn.pag.5011" localSheetId="0" hidden="1">{#N/A,#N/A,FALSE,"Pag.01"}</definedName>
    <definedName name="wrn.pag.5011" localSheetId="1" hidden="1">{#N/A,#N/A,FALSE,"Pag.01"}</definedName>
    <definedName name="wrn.pag.5011" hidden="1">{#N/A,#N/A,FALSE,"Pag.01"}</definedName>
    <definedName name="wrn.pag.501110" localSheetId="0" hidden="1">{#N/A,#N/A,FALSE,"Pag.01"}</definedName>
    <definedName name="wrn.pag.501110" localSheetId="1" hidden="1">{#N/A,#N/A,FALSE,"Pag.01"}</definedName>
    <definedName name="wrn.pag.501110" hidden="1">{#N/A,#N/A,FALSE,"Pag.01"}</definedName>
    <definedName name="wrn.pag.5012000" localSheetId="0" hidden="1">{#N/A,#N/A,FALSE,"Pag.01"}</definedName>
    <definedName name="wrn.pag.5012000" localSheetId="1" hidden="1">{#N/A,#N/A,FALSE,"Pag.01"}</definedName>
    <definedName name="wrn.pag.5012000" hidden="1">{#N/A,#N/A,FALSE,"Pag.01"}</definedName>
    <definedName name="wrn.pag.50123" localSheetId="0" hidden="1">{#N/A,#N/A,FALSE,"Pag.01"}</definedName>
    <definedName name="wrn.pag.50123" localSheetId="1" hidden="1">{#N/A,#N/A,FALSE,"Pag.01"}</definedName>
    <definedName name="wrn.pag.50123" hidden="1">{#N/A,#N/A,FALSE,"Pag.01"}</definedName>
    <definedName name="wrn.pag.5013000" localSheetId="0" hidden="1">{#N/A,#N/A,FALSE,"Pag.01"}</definedName>
    <definedName name="wrn.pag.5013000" localSheetId="1" hidden="1">{#N/A,#N/A,FALSE,"Pag.01"}</definedName>
    <definedName name="wrn.pag.5013000" hidden="1">{#N/A,#N/A,FALSE,"Pag.01"}</definedName>
    <definedName name="wrn.pag.5017" localSheetId="0" hidden="1">{#N/A,#N/A,FALSE,"Pag.01"}</definedName>
    <definedName name="wrn.pag.5017" localSheetId="1" hidden="1">{#N/A,#N/A,FALSE,"Pag.01"}</definedName>
    <definedName name="wrn.pag.5017" hidden="1">{#N/A,#N/A,FALSE,"Pag.01"}</definedName>
    <definedName name="wrn.pag.5018" localSheetId="0" hidden="1">{#N/A,#N/A,FALSE,"Pag.01"}</definedName>
    <definedName name="wrn.pag.5018" localSheetId="1" hidden="1">{#N/A,#N/A,FALSE,"Pag.01"}</definedName>
    <definedName name="wrn.pag.5018" hidden="1">{#N/A,#N/A,FALSE,"Pag.01"}</definedName>
    <definedName name="wrn.pag.514000" localSheetId="0" hidden="1">{#N/A,#N/A,FALSE,"Pag.01"}</definedName>
    <definedName name="wrn.pag.514000" localSheetId="1" hidden="1">{#N/A,#N/A,FALSE,"Pag.01"}</definedName>
    <definedName name="wrn.pag.514000" hidden="1">{#N/A,#N/A,FALSE,"Pag.01"}</definedName>
    <definedName name="wrn.pag.658742" localSheetId="0" hidden="1">{#N/A,#N/A,FALSE,"Pag.01"}</definedName>
    <definedName name="wrn.pag.658742" localSheetId="1" hidden="1">{#N/A,#N/A,FALSE,"Pag.01"}</definedName>
    <definedName name="wrn.pag.658742" hidden="1">{#N/A,#N/A,FALSE,"Pag.01"}</definedName>
    <definedName name="wrn.valor." localSheetId="0" hidden="1">{#N/A,#N/A,FALSE,"CA_DR";#N/A,#N/A,FALSE,"CA_Balanço";#N/A,#N/A,FALSE,"CA_Mapa FM";#N/A,#N/A,FALSE,"CA_Valor"}</definedName>
    <definedName name="wrn.valor." localSheetId="1" hidden="1">{#N/A,#N/A,FALSE,"CA_DR";#N/A,#N/A,FALSE,"CA_Balanço";#N/A,#N/A,FALSE,"CA_Mapa FM";#N/A,#N/A,FALSE,"CA_Valor"}</definedName>
    <definedName name="wrn.valor." hidden="1">{#N/A,#N/A,FALSE,"CA_DR";#N/A,#N/A,FALSE,"CA_Balanço";#N/A,#N/A,FALSE,"CA_Mapa FM";#N/A,#N/A,FALSE,"CA_Valor"}</definedName>
    <definedName name="wrnxxx" localSheetId="0" hidden="1">{#N/A,#N/A,FALSE,"Pag.01"}</definedName>
    <definedName name="wrnxxx" localSheetId="1" hidden="1">{#N/A,#N/A,FALSE,"Pag.01"}</definedName>
    <definedName name="wrnxxx" hidden="1">{#N/A,#N/A,FALSE,"Pag.01"}</definedName>
    <definedName name="WWWW" localSheetId="0">{"ano",0,"Auto","Auto",""}</definedName>
    <definedName name="WWWW" localSheetId="1">{"ano",0,"Auto","Auto",""}</definedName>
    <definedName name="WWWW">{"ano",0,"Auto","Auto",""}</definedName>
    <definedName name="wwwwwww" localSheetId="0" hidden="1">Main.SAPF4Help()</definedName>
    <definedName name="wwwwwww" localSheetId="1" hidden="1">Main.SAPF4Help()</definedName>
    <definedName name="wwwwwww" hidden="1">Main.SAPF4Help()</definedName>
    <definedName name="XYX" localSheetId="0">[19]Passos_1!#REF!</definedName>
    <definedName name="XYX" localSheetId="1">[19]Passos_1!#REF!</definedName>
    <definedName name="XYX">[19]Passos_1!#REF!</definedName>
    <definedName name="y">[27]Análise_BalPrev_PO!$D$9:$D$347</definedName>
    <definedName name="Z" localSheetId="0">[26]ago03!$A$1:$U$31</definedName>
    <definedName name="Z" localSheetId="1">[26]ago03!$A$1:$U$31</definedName>
    <definedName name="Z">[26]ago03!$A$1:$U$31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41" i="9" l="1"/>
  <c r="E40" i="9"/>
  <c r="D40" i="9"/>
  <c r="E39" i="9"/>
  <c r="E38" i="9"/>
  <c r="E37" i="9"/>
  <c r="E36" i="9"/>
  <c r="E35" i="9"/>
  <c r="E34" i="9"/>
  <c r="E33" i="9"/>
  <c r="E32" i="9"/>
  <c r="E31" i="9"/>
  <c r="E30" i="9"/>
  <c r="E27" i="9"/>
  <c r="E26" i="9"/>
  <c r="E25" i="9"/>
  <c r="E24" i="9"/>
  <c r="E23" i="9"/>
  <c r="E22" i="9"/>
  <c r="E21" i="9"/>
  <c r="E20" i="9"/>
  <c r="E19" i="9"/>
  <c r="D18" i="9"/>
  <c r="D17" i="9"/>
  <c r="D16" i="9"/>
  <c r="D14" i="9"/>
  <c r="D13" i="9"/>
  <c r="D12" i="9"/>
  <c r="E11" i="9"/>
  <c r="E10" i="9"/>
  <c r="E9" i="9"/>
  <c r="E8" i="9"/>
  <c r="E7" i="9"/>
  <c r="D6" i="9"/>
  <c r="D5" i="9"/>
  <c r="D4" i="9"/>
  <c r="E3" i="9"/>
  <c r="E51" i="6"/>
  <c r="D50" i="6"/>
  <c r="E50" i="6" s="1"/>
  <c r="E49" i="6"/>
  <c r="E48" i="6"/>
  <c r="E47" i="6"/>
  <c r="E46" i="6"/>
  <c r="E39" i="6"/>
  <c r="E38" i="6"/>
  <c r="E37" i="6"/>
  <c r="E36" i="6"/>
  <c r="E24" i="6"/>
  <c r="E23" i="6"/>
  <c r="E22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Andre Soderi Noronha</author>
  </authors>
  <commentList>
    <comment ref="F22" authorId="0" shapeId="0" xr:uid="{00000000-0006-0000-0100-000001000000}">
      <text>
        <r>
          <rPr>
            <b/>
            <sz val="9"/>
            <color indexed="81"/>
            <rFont val="Segoe UI"/>
            <family val="2"/>
          </rPr>
          <t>Andre Soderi Noronha:</t>
        </r>
        <r>
          <rPr>
            <sz val="9"/>
            <color indexed="81"/>
            <rFont val="Segoe UI"/>
            <family val="2"/>
          </rPr>
          <t xml:space="preserve">
Preço diferente para cada ano do contrato
</t>
        </r>
      </text>
    </comment>
  </commentList>
</comments>
</file>

<file path=xl/sharedStrings.xml><?xml version="1.0" encoding="utf-8"?>
<sst xmlns="http://schemas.openxmlformats.org/spreadsheetml/2006/main" count="376" uniqueCount="135">
  <si>
    <t>Indexador</t>
  </si>
  <si>
    <t>IGP-M</t>
  </si>
  <si>
    <t>IPCA</t>
  </si>
  <si>
    <t>Viçosa</t>
  </si>
  <si>
    <t>São João</t>
  </si>
  <si>
    <t>Alegre</t>
  </si>
  <si>
    <t>Fruteiras</t>
  </si>
  <si>
    <t>Jucu</t>
  </si>
  <si>
    <t>Rio Bonito</t>
  </si>
  <si>
    <t>Mimoso</t>
  </si>
  <si>
    <t>Paraíso</t>
  </si>
  <si>
    <t>Volume
(MWh)</t>
  </si>
  <si>
    <t>Volume
(MW médios)</t>
  </si>
  <si>
    <t>maio</t>
  </si>
  <si>
    <t>julho</t>
  </si>
  <si>
    <t>abril</t>
  </si>
  <si>
    <t>outubro</t>
  </si>
  <si>
    <t>janeiro</t>
  </si>
  <si>
    <t>fevereiro</t>
  </si>
  <si>
    <t>Reajuste</t>
  </si>
  <si>
    <t>Mês do</t>
  </si>
  <si>
    <t>agosto</t>
  </si>
  <si>
    <t>vários CCEAR's</t>
  </si>
  <si>
    <t>Capacidade Instalada
(MW)</t>
  </si>
  <si>
    <t>Mascarenhas + Suiça</t>
  </si>
  <si>
    <t>Usinas</t>
  </si>
  <si>
    <t>Agente Vendedor</t>
  </si>
  <si>
    <t>UHE Eduardo Magalhães (Part. Lajeado Energia)</t>
  </si>
  <si>
    <t>UHE Eduardo Magalhães (Part. Investco)</t>
  </si>
  <si>
    <t>UHE Peixe Angical</t>
  </si>
  <si>
    <t>Francisco Grós</t>
  </si>
  <si>
    <t>SANTA FÉ</t>
  </si>
  <si>
    <t>PANTANAL INCENTIVADA</t>
  </si>
  <si>
    <t>PANTANAL CONVENCIONAL</t>
  </si>
  <si>
    <t>COSTA RICA</t>
  </si>
  <si>
    <t>Costa Rica</t>
  </si>
  <si>
    <t>Início da Vigência</t>
  </si>
  <si>
    <t>Fim da Vigência</t>
  </si>
  <si>
    <t>novembro</t>
  </si>
  <si>
    <t>Cachoeira Caldeirão</t>
  </si>
  <si>
    <t>São Manoel</t>
  </si>
  <si>
    <t>31/4/2047</t>
  </si>
  <si>
    <r>
      <t>LAJEADO ENERGIA</t>
    </r>
    <r>
      <rPr>
        <vertAlign val="superscript"/>
        <sz val="12"/>
        <rFont val="Calibri"/>
        <family val="2"/>
        <scheme val="minor"/>
      </rPr>
      <t xml:space="preserve"> (1 e 2)</t>
    </r>
  </si>
  <si>
    <t>CRITÉRIOS</t>
  </si>
  <si>
    <r>
      <t>INVESTCO</t>
    </r>
    <r>
      <rPr>
        <b/>
        <vertAlign val="superscript"/>
        <sz val="11"/>
        <rFont val="Calibri"/>
        <family val="2"/>
        <scheme val="minor"/>
      </rPr>
      <t>(2)</t>
    </r>
  </si>
  <si>
    <t>NOTAS GERAIS</t>
  </si>
  <si>
    <t>NOTAS ESPECIFICAS</t>
  </si>
  <si>
    <r>
      <t>ENERPEIXE</t>
    </r>
    <r>
      <rPr>
        <b/>
        <sz val="10"/>
        <rFont val="Calibri"/>
        <family val="2"/>
        <scheme val="minor"/>
      </rPr>
      <t xml:space="preserve"> </t>
    </r>
    <r>
      <rPr>
        <b/>
        <vertAlign val="superscript"/>
        <sz val="12"/>
        <rFont val="Calibri"/>
        <family val="2"/>
        <scheme val="minor"/>
      </rPr>
      <t>(3)</t>
    </r>
  </si>
  <si>
    <t>A soma dos volumes contratados não reflete exatamente a Garantia Fisica pois:</t>
  </si>
  <si>
    <t>(i) existem contratos com vigência inferior a um ano que não são apresentados neste quadro;</t>
  </si>
  <si>
    <t>(ii)  existem contratos com período de vigência intercalado entre si;</t>
  </si>
  <si>
    <t>Este quadro demonstra apenas os PPAs de longo prazo já vigentes e resultantes de leilões no ambiente regulado, não contemplando contratos de curto prazo (vigência inferior a 1 ano);</t>
  </si>
  <si>
    <t>O PPA segue até o fim de sua vigência independente do término da concessão da usina;</t>
  </si>
  <si>
    <r>
      <t>ENERGEST</t>
    </r>
    <r>
      <rPr>
        <b/>
        <vertAlign val="superscript"/>
        <sz val="11"/>
        <rFont val="Calibri"/>
        <family val="2"/>
        <scheme val="minor"/>
      </rPr>
      <t>(4)</t>
    </r>
  </si>
  <si>
    <r>
      <t xml:space="preserve">JARI </t>
    </r>
    <r>
      <rPr>
        <b/>
        <vertAlign val="superscript"/>
        <sz val="11"/>
        <rFont val="Calibri"/>
        <family val="2"/>
        <scheme val="minor"/>
      </rPr>
      <t>(5)</t>
    </r>
  </si>
  <si>
    <r>
      <t xml:space="preserve">ENERGIA PECÉM </t>
    </r>
    <r>
      <rPr>
        <b/>
        <vertAlign val="superscript"/>
        <sz val="11"/>
        <rFont val="Calibri"/>
        <family val="2"/>
        <scheme val="minor"/>
      </rPr>
      <t>(6)</t>
    </r>
  </si>
  <si>
    <r>
      <rPr>
        <vertAlign val="superscript"/>
        <sz val="12"/>
        <rFont val="Calibri"/>
        <family val="2"/>
        <scheme val="minor"/>
      </rPr>
      <t>(1)</t>
    </r>
    <r>
      <rPr>
        <sz val="11"/>
        <rFont val="Calibri"/>
        <family val="2"/>
        <scheme val="minor"/>
      </rPr>
      <t xml:space="preserve">  A soma dos volumes contratados não reflete exatamente a Garantia Fisica pois existem contratos com vigência inferior a um ano que não são apresentados neste quadro;</t>
    </r>
  </si>
  <si>
    <r>
      <rPr>
        <vertAlign val="superscript"/>
        <sz val="11"/>
        <rFont val="Calibri"/>
        <family val="2"/>
        <scheme val="minor"/>
      </rPr>
      <t>(2)</t>
    </r>
    <r>
      <rPr>
        <sz val="11"/>
        <rFont val="Calibri"/>
        <family val="2"/>
        <scheme val="minor"/>
      </rPr>
      <t xml:space="preserve">  Em Lajeado Energia e Investco, os valores são referentes ao percentual da EDP Energias do Brasil na Usina Luis Eduardo Magalhães;</t>
    </r>
  </si>
  <si>
    <t>(iii) o volume apresentado já está descontado de perdas na rede básica;</t>
  </si>
  <si>
    <r>
      <rPr>
        <vertAlign val="superscript"/>
        <sz val="11"/>
        <rFont val="Calibri"/>
        <family val="2"/>
        <scheme val="minor"/>
      </rPr>
      <t>(3)</t>
    </r>
    <r>
      <rPr>
        <sz val="11"/>
        <rFont val="Calibri"/>
        <family val="2"/>
        <scheme val="minor"/>
      </rPr>
      <t xml:space="preserve">  A soma dos volumes contratados não reflete exatamente a Garantia Fisica pois o volume apresentado já está descontado de perdas na rede básica;</t>
    </r>
  </si>
  <si>
    <r>
      <rPr>
        <vertAlign val="superscript"/>
        <sz val="11"/>
        <rFont val="Calibri"/>
        <family val="2"/>
        <scheme val="minor"/>
      </rPr>
      <t>(5)</t>
    </r>
    <r>
      <rPr>
        <sz val="11"/>
        <rFont val="Calibri"/>
        <family val="2"/>
        <scheme val="minor"/>
      </rPr>
      <t xml:space="preserve">  A soma dos volumes contratados não reflete exatamente a Garantia Fisica pois existem contratos com período de vigência intercalado entre si;</t>
    </r>
  </si>
  <si>
    <r>
      <rPr>
        <vertAlign val="superscript"/>
        <sz val="11"/>
        <rFont val="Calibri"/>
        <family val="2"/>
        <scheme val="minor"/>
      </rPr>
      <t>(4)</t>
    </r>
    <r>
      <rPr>
        <sz val="11"/>
        <rFont val="Calibri"/>
        <family val="2"/>
        <scheme val="minor"/>
      </rPr>
      <t xml:space="preserve"> A ENERGEST é responsável por todos os contratos do compra e venda das hidricas: Mascarenhas + Suiça, Viçosa, São João, Alegre, Fruteiras, Jucu, Rio Bonito;</t>
    </r>
  </si>
  <si>
    <t>O Preço Base refere-se ao preço na data base associada;</t>
  </si>
  <si>
    <t>Os contratos que possuem data base posterior ao ínicio da vigência sofreram reajuste de preço por meio de contrato aditivo;</t>
  </si>
  <si>
    <t>Os valores da capacidade instalada e volume médio representam a participação de 100% da EDP, exceto Lajeado/Investco (ver nota abaixo);</t>
  </si>
  <si>
    <t>UHE Lajeado e Investco</t>
  </si>
  <si>
    <t>UHE Peixe</t>
  </si>
  <si>
    <t>UHE Energest</t>
  </si>
  <si>
    <t>UHE Jari</t>
  </si>
  <si>
    <t>UTE Pecém</t>
  </si>
  <si>
    <t>Data Base</t>
  </si>
  <si>
    <t>Preço Base (R$/MWh)</t>
  </si>
  <si>
    <t>UHE Cachoeira Caldeirão</t>
  </si>
  <si>
    <t>UHE São Manoel</t>
  </si>
  <si>
    <t>120,00 (2016); 115,00 (2017); 105,00 (2018)</t>
  </si>
  <si>
    <r>
      <rPr>
        <vertAlign val="superscript"/>
        <sz val="11"/>
        <rFont val="Calibri"/>
        <family val="2"/>
        <scheme val="minor"/>
      </rPr>
      <t>(6)</t>
    </r>
    <r>
      <rPr>
        <sz val="11"/>
        <rFont val="Calibri"/>
        <family val="2"/>
        <scheme val="minor"/>
      </rPr>
      <t xml:space="preserve">  Valores referentes a 100% da Usina.</t>
    </r>
  </si>
  <si>
    <t>Mascarenhas</t>
  </si>
  <si>
    <r>
      <t>JARI</t>
    </r>
    <r>
      <rPr>
        <b/>
        <vertAlign val="superscript"/>
        <sz val="11"/>
        <rFont val="Calibri"/>
        <family val="2"/>
        <scheme val="minor"/>
      </rPr>
      <t xml:space="preserve"> (5)</t>
    </r>
  </si>
  <si>
    <t>01/01/2015</t>
  </si>
  <si>
    <t>31/12/2027</t>
  </si>
  <si>
    <t>01/12/2020</t>
  </si>
  <si>
    <t>Plant</t>
  </si>
  <si>
    <t>Installed Capacity
 (MW)</t>
  </si>
  <si>
    <t>Seller</t>
  </si>
  <si>
    <t>Volume
(average MW)</t>
  </si>
  <si>
    <t>Reference Price (R$/MWh)</t>
  </si>
  <si>
    <t>Reference Date</t>
  </si>
  <si>
    <t>Index</t>
  </si>
  <si>
    <t>Month of price 
adjustment</t>
  </si>
  <si>
    <r>
      <t>Updated Price (R$/MWh)</t>
    </r>
    <r>
      <rPr>
        <b/>
        <vertAlign val="superscript"/>
        <sz val="12"/>
        <color rgb="FFFFFFFF"/>
        <rFont val="Calibri"/>
        <family val="2"/>
        <scheme val="minor"/>
      </rPr>
      <t>7</t>
    </r>
  </si>
  <si>
    <t>Start up date 
(day/month/year)</t>
  </si>
  <si>
    <t>Due to
(day/month/year)</t>
  </si>
  <si>
    <t>Contracting environment</t>
  </si>
  <si>
    <t>CRITERIA</t>
  </si>
  <si>
    <t>GENERAL NOTES</t>
  </si>
  <si>
    <t>This sheet demonstrate only the long term PPAs. Short Term PPAs are not part of this sheet (less than 1 year).</t>
  </si>
  <si>
    <t>The sum of the contracted volumes does not reflect exactly the Physical Guarantee as:</t>
  </si>
  <si>
    <t>(i) there are Short Term PPAs that are not part of this sheet (less than 1 year);</t>
  </si>
  <si>
    <t>(ii)  there are PPAs that have its duration interspersed with each other;</t>
  </si>
  <si>
    <t>(iii) the volume presented is already discounted of loss ih the Basic Network;</t>
  </si>
  <si>
    <t>At the end of the plant concession, PPA follows until the end of its term;</t>
  </si>
  <si>
    <t>Base price refers to the gross price on the reference date associated;</t>
  </si>
  <si>
    <t>Contracts that have the date subsequent to the beginning of the term base suffered price adjustment through contract additive;</t>
  </si>
  <si>
    <t xml:space="preserve"> Values refer to 100% of the capacity of the plants, except Lajeado/Investco (See note below);</t>
  </si>
  <si>
    <t>ACL prices are zeroed, as they refer to negotiations of bilateral contracts with third parties.</t>
  </si>
  <si>
    <t>SPECIFIC NOTES</t>
  </si>
  <si>
    <t>Lajeado and Investco HPPs</t>
  </si>
  <si>
    <r>
      <rPr>
        <vertAlign val="superscript"/>
        <sz val="12"/>
        <rFont val="Calibri"/>
        <family val="2"/>
        <scheme val="minor"/>
      </rPr>
      <t>(1)</t>
    </r>
    <r>
      <rPr>
        <sz val="11"/>
        <rFont val="Calibri"/>
        <family val="2"/>
        <scheme val="minor"/>
      </rPr>
      <t xml:space="preserve">  The sum of the contracted volumes does not reflect exactly the Physical Guarantee as there are  short Term PPAs that are not part of this sheet (less than 1 year);</t>
    </r>
  </si>
  <si>
    <r>
      <rPr>
        <vertAlign val="superscript"/>
        <sz val="11"/>
        <rFont val="Calibri"/>
        <family val="2"/>
        <scheme val="minor"/>
      </rPr>
      <t>(2)</t>
    </r>
    <r>
      <rPr>
        <sz val="11"/>
        <rFont val="Calibri"/>
        <family val="2"/>
        <scheme val="minor"/>
      </rPr>
      <t xml:space="preserve">  In Lajeado Energia and Investco, the values refer to the percentage of EDP Energias do Brasil at Usina Luis Eduardo Magalhães;</t>
    </r>
  </si>
  <si>
    <t>Peixe Angical HPP</t>
  </si>
  <si>
    <r>
      <rPr>
        <vertAlign val="superscript"/>
        <sz val="11"/>
        <rFont val="Calibri"/>
        <family val="2"/>
        <scheme val="minor"/>
      </rPr>
      <t>(3)</t>
    </r>
    <r>
      <rPr>
        <sz val="11"/>
        <rFont val="Calibri"/>
        <family val="2"/>
        <scheme val="minor"/>
      </rPr>
      <t xml:space="preserve">  The sum of the contracted volumes does not reflect exactly the Physical Guarantee as there are PPAs already discounted of loss ih the Basic Network;</t>
    </r>
  </si>
  <si>
    <t>Energest HPP</t>
  </si>
  <si>
    <r>
      <rPr>
        <vertAlign val="superscript"/>
        <sz val="11"/>
        <rFont val="Calibri"/>
        <family val="2"/>
        <scheme val="minor"/>
      </rPr>
      <t>(4)</t>
    </r>
    <r>
      <rPr>
        <sz val="11"/>
        <rFont val="Calibri"/>
        <family val="2"/>
        <scheme val="minor"/>
      </rPr>
      <t xml:space="preserve"> ENERGEST  is responsible just for contract of purchase and sale of HPP Mascarenhas;</t>
    </r>
  </si>
  <si>
    <t>Jari HPP</t>
  </si>
  <si>
    <r>
      <rPr>
        <vertAlign val="superscript"/>
        <sz val="11"/>
        <rFont val="Calibri"/>
        <family val="2"/>
        <scheme val="minor"/>
      </rPr>
      <t>(5)</t>
    </r>
    <r>
      <rPr>
        <sz val="11"/>
        <rFont val="Calibri"/>
        <family val="2"/>
        <scheme val="minor"/>
      </rPr>
      <t xml:space="preserve"> The sum of the contracted volumes does not reflect exactly the Physical Guarantee as there are  PPAs that have its duration interspersed with each other;</t>
    </r>
  </si>
  <si>
    <t>Pecém TPP</t>
  </si>
  <si>
    <r>
      <rPr>
        <vertAlign val="superscript"/>
        <sz val="11"/>
        <rFont val="Calibri"/>
        <family val="2"/>
        <scheme val="minor"/>
      </rPr>
      <t>(6)</t>
    </r>
    <r>
      <rPr>
        <sz val="11"/>
        <rFont val="Calibri"/>
        <family val="2"/>
        <scheme val="minor"/>
      </rPr>
      <t xml:space="preserve">  Values for 100% of the plant and the base price basis in compliance with ANEEL Order nº 977, April 2019</t>
    </r>
  </si>
  <si>
    <t>Eduardo Magalhães HPP (Part. Lajeado Energia)</t>
  </si>
  <si>
    <t>January</t>
  </si>
  <si>
    <t>several PPA's</t>
  </si>
  <si>
    <t>Free market</t>
  </si>
  <si>
    <t>Regulated</t>
  </si>
  <si>
    <t>Eduardo Magalhães HPP (Part. Investco)</t>
  </si>
  <si>
    <t>October</t>
  </si>
  <si>
    <t>March</t>
  </si>
  <si>
    <t>Cachoeira Caldeirão HPP</t>
  </si>
  <si>
    <t xml:space="preserve"> Pecém TPP</t>
  </si>
  <si>
    <t>November</t>
  </si>
  <si>
    <t>São Manoel HPP</t>
  </si>
  <si>
    <t>May</t>
  </si>
  <si>
    <t>-</t>
  </si>
  <si>
    <t>July</t>
  </si>
  <si>
    <t>April</t>
  </si>
  <si>
    <r>
      <rPr>
        <vertAlign val="superscript"/>
        <sz val="11"/>
        <rFont val="Calibri"/>
        <family val="2"/>
        <scheme val="minor"/>
      </rPr>
      <t>(7)</t>
    </r>
    <r>
      <rPr>
        <sz val="11"/>
        <rFont val="Calibri"/>
        <family val="2"/>
        <scheme val="minor"/>
      </rPr>
      <t xml:space="preserve"> As of December/2022</t>
    </r>
  </si>
  <si>
    <t>Date: 12/31/2022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</si>
</sst>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4">
    <numFmt numFmtId="41" formatCode="_-* #,##0_-;\-* #,##0_-;_-* &quot;-&quot;_-;_-@_-"/>
    <numFmt numFmtId="43" formatCode="_-* #,##0.00_-;\-* #,##0.00_-;_-* &quot;-&quot;??_-;_-@_-"/>
    <numFmt numFmtId="164" formatCode="_(&quot;R$ &quot;* #,##0.00_);_(&quot;R$ &quot;* \(#,##0.00\);_(&quot;R$ &quot;* &quot;-&quot;??_);_(@_)"/>
    <numFmt numFmtId="165" formatCode="_(* #,##0.00_);_(* \(#,##0.00\);_(* &quot;-&quot;??_);_(@_)"/>
    <numFmt numFmtId="166" formatCode="0.00_)"/>
    <numFmt numFmtId="167" formatCode="_-* #,##0.00\ _P_t_s_-;\-* #,##0.00\ _P_t_s_-;_-* &quot;-&quot;??\ _P_t_s_-;_-@_-"/>
    <numFmt numFmtId="168" formatCode="_-* #,##0\ _€_-;\-* #,##0\ _€_-;_-* &quot;-&quot;??\ _€_-;_-@_-"/>
    <numFmt numFmtId="169" formatCode="_-* #,##0.00\ _€_-;\-* #,##0.00\ _€_-;_-* &quot;-&quot;??\ _€_-;_-@_-"/>
    <numFmt numFmtId="170" formatCode="m\-d\-\y\y"/>
    <numFmt numFmtId="171" formatCode="0.0000"/>
    <numFmt numFmtId="172" formatCode="General_)"/>
    <numFmt numFmtId="173" formatCode="#\ ###\ ###\ ##0\ "/>
    <numFmt numFmtId="174" formatCode="\$#,##0\ ;\(\$#,##0\)"/>
    <numFmt numFmtId="175" formatCode="_ * #,##0.00_-\ &quot;€&quot;_ ;_ * #,##0.00\-\ &quot;€&quot;_ ;_ * &quot;-&quot;??_-\ &quot;€&quot;_ ;_ @_ "/>
    <numFmt numFmtId="176" formatCode="#,#00"/>
    <numFmt numFmtId="177" formatCode="0.0%;_(&quot;-&quot;_)"/>
    <numFmt numFmtId="178" formatCode="\$#,"/>
    <numFmt numFmtId="179" formatCode="_-* #,##0\ &quot;Pts&quot;_-;\-* #,##0\ &quot;Pts&quot;_-;_-* &quot;-&quot;\ &quot;Pts&quot;_-;_-@_-"/>
    <numFmt numFmtId="180" formatCode="&quot;$&quot;#,##0.00\ ;\(&quot;$&quot;#,##0.00\)"/>
    <numFmt numFmtId="181" formatCode="0.00%;\(0.00%\)"/>
    <numFmt numFmtId="182" formatCode="#,##0.00;\(#,##0.00\)"/>
    <numFmt numFmtId="183" formatCode="#,"/>
    <numFmt numFmtId="184" formatCode="#.##000"/>
    <numFmt numFmtId="185" formatCode="#.##0,"/>
    <numFmt numFmtId="186" formatCode="0.000"/>
    <numFmt numFmtId="187" formatCode="_-&quot;$&quot;* #,##0_-;\-&quot;$&quot;* #,##0_-;_-&quot;$&quot;* &quot;-&quot;_-;_-@_-"/>
    <numFmt numFmtId="188" formatCode="_-&quot;$&quot;* #,##0.00_-;\-&quot;$&quot;* #,##0.00_-;_-&quot;$&quot;* &quot;-&quot;??_-;_-@_-"/>
    <numFmt numFmtId="189" formatCode="&quot;$&quot;#,##0\ ;\(&quot;$&quot;#,##0\)"/>
    <numFmt numFmtId="190" formatCode="&quot;$&quot;#,##0_);[Red]\(&quot;$&quot;#,##0\)"/>
    <numFmt numFmtId="191" formatCode="_([$€]* #,##0.00_);_([$€]* \(#,##0.00\);_([$€]* &quot;-&quot;??_);_(@_)"/>
    <numFmt numFmtId="192" formatCode="_-* #,##0.0_-;\-* #,##0.0_-;_-* &quot;-&quot;??_-;_-@_-"/>
    <numFmt numFmtId="193" formatCode="0.000000"/>
    <numFmt numFmtId="194" formatCode="_(* #,##0_);_(* \(#,##0\);_(* &quot;-&quot;??_);_(@_)"/>
    <numFmt numFmtId="195" formatCode="_(* #,##0.0_);_(* \(#,##0.0\);_(* &quot;-&quot;??_);_(@_)"/>
  </numFmts>
  <fonts count="104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sz val="12"/>
      <color indexed="8"/>
      <name val="Arial"/>
      <family val="2"/>
    </font>
    <font>
      <b/>
      <sz val="10"/>
      <color indexed="8"/>
      <name val="Arial"/>
      <family val="2"/>
    </font>
    <font>
      <sz val="12"/>
      <name val="Helv"/>
    </font>
    <font>
      <b/>
      <sz val="9"/>
      <name val="Helv"/>
    </font>
    <font>
      <sz val="12"/>
      <name val="Tms Rmn"/>
    </font>
    <font>
      <sz val="8"/>
      <name val="SwitzerlandLight"/>
    </font>
    <font>
      <sz val="7"/>
      <name val="SwitzerlandLight"/>
    </font>
    <font>
      <sz val="1"/>
      <color indexed="8"/>
      <name val="Courier"/>
      <family val="3"/>
    </font>
    <font>
      <b/>
      <sz val="10"/>
      <color indexed="18"/>
      <name val="Arial"/>
      <family val="2"/>
    </font>
    <font>
      <sz val="10"/>
      <name val="Helv"/>
    </font>
    <font>
      <sz val="10"/>
      <name val="Times New Roman"/>
      <family val="1"/>
    </font>
    <font>
      <sz val="10"/>
      <color indexed="8"/>
      <name val="Frutiger 45 Light"/>
      <family val="2"/>
    </font>
    <font>
      <sz val="8"/>
      <name val="Arial"/>
      <family val="2"/>
    </font>
    <font>
      <sz val="10"/>
      <name val="Courier"/>
      <family val="3"/>
    </font>
    <font>
      <sz val="12"/>
      <name val="Times New Roman"/>
      <family val="1"/>
    </font>
    <font>
      <sz val="8"/>
      <name val="Times New Roman"/>
      <family val="1"/>
    </font>
    <font>
      <b/>
      <sz val="18"/>
      <color indexed="12"/>
      <name val="Times New Roman"/>
      <family val="1"/>
    </font>
    <font>
      <b/>
      <sz val="48"/>
      <color indexed="12"/>
      <name val="Lucida Console"/>
      <family val="3"/>
    </font>
    <font>
      <sz val="10"/>
      <color indexed="18"/>
      <name val="Arial"/>
      <family val="2"/>
    </font>
    <font>
      <sz val="8"/>
      <name val="Sabon"/>
    </font>
    <font>
      <b/>
      <sz val="11"/>
      <name val="Sabon"/>
      <family val="1"/>
    </font>
    <font>
      <b/>
      <u/>
      <sz val="11"/>
      <color indexed="37"/>
      <name val="Arial"/>
      <family val="2"/>
    </font>
    <font>
      <b/>
      <sz val="12"/>
      <name val="Arial"/>
      <family val="2"/>
    </font>
    <font>
      <sz val="10"/>
      <color indexed="12"/>
      <name val="Arial"/>
      <family val="2"/>
    </font>
    <font>
      <u/>
      <sz val="9"/>
      <color indexed="12"/>
      <name val="Arial MT"/>
    </font>
    <font>
      <sz val="10"/>
      <name val="MS Sans Serif"/>
      <family val="2"/>
    </font>
    <font>
      <sz val="18"/>
      <name val="Times New Roman"/>
      <family val="1"/>
    </font>
    <font>
      <b/>
      <sz val="13"/>
      <name val="Times New Roman"/>
      <family val="1"/>
    </font>
    <font>
      <b/>
      <i/>
      <sz val="12"/>
      <name val="Times New Roman"/>
      <family val="1"/>
    </font>
    <font>
      <i/>
      <sz val="12"/>
      <name val="Times New Roman"/>
      <family val="1"/>
    </font>
    <font>
      <sz val="11"/>
      <name val="Times New Roman"/>
      <family val="1"/>
    </font>
    <font>
      <sz val="10"/>
      <color indexed="24"/>
      <name val="Arial"/>
      <family val="2"/>
    </font>
    <font>
      <b/>
      <sz val="12"/>
      <color indexed="8"/>
      <name val="Times New Roman"/>
      <family val="1"/>
    </font>
    <font>
      <sz val="7"/>
      <name val="Small Fonts"/>
      <family val="2"/>
    </font>
    <font>
      <sz val="8"/>
      <color indexed="23"/>
      <name val="Arial Narrow"/>
      <family val="2"/>
    </font>
    <font>
      <b/>
      <i/>
      <sz val="16"/>
      <name val="Helv"/>
    </font>
    <font>
      <sz val="10"/>
      <name val="Palatino"/>
    </font>
    <font>
      <sz val="10"/>
      <name val="Century Gothic"/>
      <family val="2"/>
    </font>
    <font>
      <sz val="10"/>
      <name val="Frutiger 45 Light"/>
      <family val="2"/>
    </font>
    <font>
      <sz val="22"/>
      <name val="UBSHeadline"/>
      <family val="1"/>
    </font>
    <font>
      <b/>
      <sz val="14"/>
      <color indexed="18"/>
      <name val="Times New Roman"/>
      <family val="1"/>
    </font>
    <font>
      <b/>
      <i/>
      <sz val="12"/>
      <color indexed="8"/>
      <name val="Arial"/>
      <family val="2"/>
    </font>
    <font>
      <b/>
      <sz val="12"/>
      <color indexed="8"/>
      <name val="Arial"/>
      <family val="2"/>
    </font>
    <font>
      <sz val="10"/>
      <color indexed="8"/>
      <name val="Arial"/>
      <family val="2"/>
    </font>
    <font>
      <i/>
      <sz val="12"/>
      <color indexed="8"/>
      <name val="Arial"/>
      <family val="2"/>
    </font>
    <font>
      <sz val="19"/>
      <color indexed="48"/>
      <name val="Arial"/>
      <family val="2"/>
    </font>
    <font>
      <sz val="12"/>
      <color indexed="14"/>
      <name val="Arial"/>
      <family val="2"/>
    </font>
    <font>
      <b/>
      <sz val="14"/>
      <color indexed="12"/>
      <name val="Times New Roman"/>
      <family val="1"/>
    </font>
    <font>
      <b/>
      <u/>
      <sz val="10"/>
      <color indexed="39"/>
      <name val="Times New Roman"/>
      <family val="1"/>
    </font>
    <font>
      <sz val="1"/>
      <color indexed="18"/>
      <name val="Courier"/>
      <family val="3"/>
    </font>
    <font>
      <b/>
      <u/>
      <sz val="14"/>
      <color indexed="12"/>
      <name val="Times New Roman"/>
      <family val="1"/>
    </font>
    <font>
      <b/>
      <sz val="10"/>
      <color indexed="32"/>
      <name val="Arial"/>
      <family val="2"/>
    </font>
    <font>
      <sz val="12"/>
      <name val="Arial"/>
      <family val="2"/>
    </font>
    <font>
      <b/>
      <sz val="8"/>
      <color indexed="10"/>
      <name val="Times New Roman"/>
      <family val="1"/>
    </font>
    <font>
      <b/>
      <u/>
      <sz val="8"/>
      <name val="Times New Roman"/>
      <family val="1"/>
    </font>
    <font>
      <sz val="4"/>
      <color indexed="9"/>
      <name val="Arial Narrow"/>
      <family val="2"/>
    </font>
    <font>
      <b/>
      <sz val="10"/>
      <name val="Arial Narrow"/>
      <family val="2"/>
    </font>
    <font>
      <b/>
      <sz val="10"/>
      <name val="Helv"/>
    </font>
    <font>
      <sz val="6"/>
      <name val="MS Serif"/>
      <family val="1"/>
    </font>
    <font>
      <sz val="10"/>
      <color indexed="32"/>
      <name val="Arial"/>
      <family val="2"/>
    </font>
    <font>
      <sz val="8"/>
      <color indexed="12"/>
      <name val="Arial"/>
      <family val="2"/>
    </font>
    <font>
      <sz val="10"/>
      <name val="Arial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indexed="9"/>
      <name val="Calibri"/>
      <family val="2"/>
      <scheme val="minor"/>
    </font>
    <font>
      <b/>
      <u/>
      <sz val="11"/>
      <name val="Calibri"/>
      <family val="2"/>
      <scheme val="minor"/>
    </font>
    <font>
      <sz val="11"/>
      <name val="??"/>
      <family val="3"/>
      <charset val="129"/>
    </font>
    <font>
      <b/>
      <sz val="18"/>
      <color indexed="24"/>
      <name val="Arial"/>
      <family val="2"/>
    </font>
    <font>
      <b/>
      <sz val="12"/>
      <color indexed="24"/>
      <name val="Arial"/>
      <family val="2"/>
    </font>
    <font>
      <b/>
      <u/>
      <sz val="12"/>
      <name val="Arial"/>
      <family val="2"/>
    </font>
    <font>
      <vertAlign val="superscript"/>
      <sz val="12"/>
      <name val="Calibri"/>
      <family val="2"/>
      <scheme val="minor"/>
    </font>
    <font>
      <b/>
      <vertAlign val="superscript"/>
      <sz val="12"/>
      <name val="Calibri"/>
      <family val="2"/>
      <scheme val="minor"/>
    </font>
    <font>
      <b/>
      <vertAlign val="superscript"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8"/>
      <name val="Arial"/>
      <family val="2"/>
    </font>
    <font>
      <vertAlign val="superscript"/>
      <sz val="11"/>
      <name val="Calibri"/>
      <family val="2"/>
      <scheme val="minor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b/>
      <vertAlign val="superscript"/>
      <sz val="12"/>
      <color rgb="FFFFFFFF"/>
      <name val="Calibri"/>
      <family val="2"/>
      <scheme val="minor"/>
    </font>
  </fonts>
  <fills count="56">
    <fill>
      <patternFill patternType="none"/>
    </fill>
    <fill>
      <patternFill patternType="gray125"/>
    </fill>
    <fill>
      <patternFill patternType="solid">
        <fgColor indexed="22"/>
        <bgColor indexed="19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22"/>
        <bgColor indexed="64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8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3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5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1"/>
        <bgColor indexed="64"/>
      </patternFill>
    </fill>
    <fill>
      <patternFill patternType="lightUp">
        <fgColor indexed="48"/>
        <bgColor indexed="44"/>
      </patternFill>
    </fill>
    <fill>
      <patternFill patternType="solid">
        <fgColor indexed="4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9"/>
        <bgColor indexed="19"/>
      </patternFill>
    </fill>
    <fill>
      <patternFill patternType="solid">
        <fgColor indexed="9"/>
      </patternFill>
    </fill>
    <fill>
      <patternFill patternType="solid">
        <fgColor indexed="9"/>
        <bgColor indexed="43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EE162D"/>
        <bgColor indexed="64"/>
      </patternFill>
    </fill>
  </fills>
  <borders count="34">
    <border>
      <left/>
      <right/>
      <top/>
      <bottom/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 style="thin">
        <color indexed="8"/>
      </right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hair">
        <color indexed="1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ck">
        <color indexed="18"/>
      </left>
      <right/>
      <top style="thick">
        <color indexed="18"/>
      </top>
      <bottom style="thin">
        <color indexed="8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indexed="23"/>
      </bottom>
      <diagonal/>
    </border>
  </borders>
  <cellStyleXfs count="528">
    <xf numFmtId="0" fontId="0" fillId="0" borderId="0"/>
    <xf numFmtId="3" fontId="7" fillId="2" borderId="0">
      <alignment horizontal="left"/>
    </xf>
    <xf numFmtId="3" fontId="8" fillId="9" borderId="0"/>
    <xf numFmtId="37" fontId="9" fillId="0" borderId="0"/>
    <xf numFmtId="170" fontId="6" fillId="18" borderId="1">
      <alignment horizontal="center" vertical="center"/>
    </xf>
    <xf numFmtId="0" fontId="5" fillId="0" borderId="0" applyNumberFormat="0" applyFont="0" applyFill="0" applyBorder="0" applyAlignment="0">
      <protection locked="0"/>
    </xf>
    <xf numFmtId="171" fontId="5" fillId="19" borderId="0" applyBorder="0" applyAlignment="0">
      <protection locked="0"/>
    </xf>
    <xf numFmtId="0" fontId="10" fillId="0" borderId="2">
      <alignment horizontal="center" vertical="center"/>
    </xf>
    <xf numFmtId="0" fontId="11" fillId="0" borderId="0" applyNumberFormat="0" applyFill="0" applyBorder="0" applyAlignment="0" applyProtection="0"/>
    <xf numFmtId="172" fontId="12" fillId="0" borderId="0">
      <alignment vertical="top"/>
    </xf>
    <xf numFmtId="173" fontId="13" fillId="0" borderId="3"/>
    <xf numFmtId="0" fontId="14" fillId="0" borderId="0">
      <protection locked="0"/>
    </xf>
    <xf numFmtId="0" fontId="14" fillId="0" borderId="0">
      <protection locked="0"/>
    </xf>
    <xf numFmtId="14" fontId="15" fillId="20" borderId="4" applyBorder="0" applyAlignment="0">
      <alignment horizontal="center" vertical="center"/>
    </xf>
    <xf numFmtId="0" fontId="15" fillId="21" borderId="4" applyNumberFormat="0" applyBorder="0" applyAlignment="0">
      <alignment horizontal="center" vertical="center"/>
    </xf>
    <xf numFmtId="0" fontId="16" fillId="0" borderId="8"/>
    <xf numFmtId="169" fontId="17" fillId="0" borderId="0" applyFont="0" applyFill="0" applyBorder="0" applyAlignment="0" applyProtection="0"/>
    <xf numFmtId="0" fontId="18" fillId="0" borderId="0" applyFont="0" applyFill="0" applyBorder="0" applyProtection="0">
      <protection locked="0"/>
    </xf>
    <xf numFmtId="3" fontId="5" fillId="0" borderId="0" applyFont="0" applyFill="0" applyBorder="0" applyAlignment="0" applyProtection="0"/>
    <xf numFmtId="165" fontId="5" fillId="24" borderId="0" applyNumberFormat="0" applyFont="0" applyBorder="0" applyAlignment="0" applyProtection="0"/>
    <xf numFmtId="0" fontId="16" fillId="0" borderId="8"/>
    <xf numFmtId="174" fontId="5" fillId="0" borderId="0" applyFont="0" applyFill="0" applyBorder="0" applyAlignment="0" applyProtection="0"/>
    <xf numFmtId="0" fontId="19" fillId="0" borderId="0" applyFont="0" applyFill="0" applyBorder="0">
      <alignment horizontal="right" vertical="center"/>
    </xf>
    <xf numFmtId="0" fontId="5" fillId="0" borderId="0" applyFont="0" applyFill="0" applyBorder="0" applyAlignment="0" applyProtection="0"/>
    <xf numFmtId="15" fontId="5" fillId="0" borderId="0" applyFont="0" applyFill="0" applyBorder="0" applyProtection="0"/>
    <xf numFmtId="0" fontId="20" fillId="0" borderId="0">
      <alignment vertical="center"/>
    </xf>
    <xf numFmtId="175" fontId="5" fillId="0" borderId="0" applyFont="0" applyFill="0" applyBorder="0" applyAlignment="0" applyProtection="0"/>
    <xf numFmtId="0" fontId="21" fillId="0" borderId="0" applyNumberFormat="0" applyFill="0" applyBorder="0" applyAlignment="0" applyProtection="0"/>
    <xf numFmtId="37" fontId="22" fillId="0" borderId="0" applyBorder="0" applyAlignment="0"/>
    <xf numFmtId="2" fontId="5" fillId="0" borderId="0" applyFont="0" applyFill="0" applyBorder="0" applyAlignment="0" applyProtection="0"/>
    <xf numFmtId="176" fontId="14" fillId="0" borderId="0">
      <protection locked="0"/>
    </xf>
    <xf numFmtId="0" fontId="23" fillId="9" borderId="0" applyNumberFormat="0" applyFill="0">
      <alignment horizontal="left"/>
    </xf>
    <xf numFmtId="0" fontId="24" fillId="19" borderId="0" applyNumberFormat="0" applyFont="0" applyBorder="0" applyAlignment="0" applyProtection="0">
      <alignment horizontal="centerContinuous"/>
    </xf>
    <xf numFmtId="0" fontId="24" fillId="29" borderId="0" applyNumberFormat="0" applyFont="0" applyBorder="0" applyAlignment="0" applyProtection="0">
      <alignment horizontal="centerContinuous"/>
    </xf>
    <xf numFmtId="0" fontId="25" fillId="9" borderId="9" applyNumberFormat="0" applyFont="0" applyBorder="0" applyAlignment="0"/>
    <xf numFmtId="0" fontId="5" fillId="19" borderId="10" applyNumberFormat="0" applyFont="0" applyBorder="0" applyAlignment="0" applyProtection="0"/>
    <xf numFmtId="10" fontId="5" fillId="19" borderId="0" applyNumberFormat="0" applyFont="0" applyBorder="0" applyAlignment="0"/>
    <xf numFmtId="0" fontId="22" fillId="0" borderId="11"/>
    <xf numFmtId="0" fontId="26" fillId="9" borderId="0" applyNumberFormat="0" applyFont="0" applyAlignment="0"/>
    <xf numFmtId="39" fontId="26" fillId="9" borderId="12"/>
    <xf numFmtId="38" fontId="19" fillId="9" borderId="0" applyNumberFormat="0" applyBorder="0" applyAlignment="0" applyProtection="0"/>
    <xf numFmtId="0" fontId="27" fillId="19" borderId="13" applyNumberFormat="0">
      <alignment horizontal="centerContinuous"/>
    </xf>
    <xf numFmtId="0" fontId="28" fillId="0" borderId="0" applyNumberFormat="0" applyFill="0" applyBorder="0" applyAlignment="0" applyProtection="0"/>
    <xf numFmtId="0" fontId="29" fillId="0" borderId="14" applyNumberFormat="0" applyAlignment="0" applyProtection="0">
      <alignment horizontal="left" vertical="center"/>
    </xf>
    <xf numFmtId="0" fontId="29" fillId="0" borderId="15">
      <alignment horizontal="left" vertical="center"/>
    </xf>
    <xf numFmtId="0" fontId="22" fillId="19" borderId="15" applyNumberFormat="0">
      <alignment horizontal="center" wrapText="1"/>
    </xf>
    <xf numFmtId="177" fontId="5" fillId="0" borderId="0">
      <protection locked="0"/>
    </xf>
    <xf numFmtId="177" fontId="5" fillId="0" borderId="0">
      <protection locked="0"/>
    </xf>
    <xf numFmtId="0" fontId="30" fillId="0" borderId="16" applyNumberFormat="0" applyFill="0" applyAlignment="0" applyProtection="0"/>
    <xf numFmtId="0" fontId="31" fillId="0" borderId="0" applyNumberFormat="0" applyFill="0" applyBorder="0" applyAlignment="0" applyProtection="0">
      <alignment vertical="top"/>
      <protection locked="0"/>
    </xf>
    <xf numFmtId="0" fontId="20" fillId="0" borderId="0"/>
    <xf numFmtId="10" fontId="19" fillId="19" borderId="13" applyNumberFormat="0" applyBorder="0" applyAlignment="0" applyProtection="0"/>
    <xf numFmtId="0" fontId="32" fillId="0" borderId="0" applyFont="0" applyFill="0" applyBorder="0" applyAlignment="0" applyProtection="0"/>
    <xf numFmtId="38" fontId="33" fillId="0" borderId="0"/>
    <xf numFmtId="38" fontId="34" fillId="0" borderId="0"/>
    <xf numFmtId="38" fontId="35" fillId="0" borderId="0"/>
    <xf numFmtId="38" fontId="36" fillId="0" borderId="0"/>
    <xf numFmtId="0" fontId="37" fillId="0" borderId="0"/>
    <xf numFmtId="0" fontId="37" fillId="0" borderId="0"/>
    <xf numFmtId="0" fontId="37" fillId="0" borderId="0"/>
    <xf numFmtId="4" fontId="5" fillId="0" borderId="0" applyFont="0" applyFill="0" applyBorder="0" applyAlignment="0" applyProtection="0"/>
    <xf numFmtId="4" fontId="38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178" fontId="14" fillId="0" borderId="0">
      <protection locked="0"/>
    </xf>
    <xf numFmtId="179" fontId="5" fillId="0" borderId="0" applyFont="0" applyFill="0" applyBorder="0" applyAlignment="0" applyProtection="0"/>
    <xf numFmtId="180" fontId="38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>
      <alignment horizontal="right"/>
    </xf>
    <xf numFmtId="3" fontId="39" fillId="2" borderId="17">
      <alignment horizontal="center"/>
    </xf>
    <xf numFmtId="0" fontId="5" fillId="0" borderId="0" applyNumberFormat="0" applyFill="0" applyBorder="0" applyAlignment="0" applyProtection="0"/>
    <xf numFmtId="37" fontId="40" fillId="0" borderId="0"/>
    <xf numFmtId="0" fontId="20" fillId="0" borderId="0"/>
    <xf numFmtId="0" fontId="41" fillId="0" borderId="0" applyNumberFormat="0" applyFill="0" applyBorder="0" applyAlignment="0" applyProtection="0">
      <alignment vertical="center"/>
    </xf>
    <xf numFmtId="166" fontId="42" fillId="0" borderId="0"/>
    <xf numFmtId="181" fontId="43" fillId="0" borderId="0"/>
    <xf numFmtId="182" fontId="43" fillId="0" borderId="0"/>
    <xf numFmtId="0" fontId="85" fillId="0" borderId="0"/>
    <xf numFmtId="0" fontId="86" fillId="0" borderId="0"/>
    <xf numFmtId="166" fontId="5" fillId="0" borderId="0">
      <alignment horizontal="left" wrapText="1"/>
    </xf>
    <xf numFmtId="0" fontId="5" fillId="0" borderId="0"/>
    <xf numFmtId="0" fontId="44" fillId="0" borderId="0"/>
    <xf numFmtId="0" fontId="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5" fillId="0" borderId="0"/>
    <xf numFmtId="0" fontId="19" fillId="0" borderId="0" applyFont="0" applyFill="0" applyBorder="0" applyAlignment="0" applyProtection="0"/>
    <xf numFmtId="0" fontId="45" fillId="0" borderId="0" applyFont="0" applyFill="0" applyBorder="0" applyAlignment="0" applyProtection="0"/>
    <xf numFmtId="49" fontId="46" fillId="0" borderId="17" applyFill="0" applyProtection="0">
      <alignment vertical="center"/>
    </xf>
    <xf numFmtId="9" fontId="17" fillId="0" borderId="0" applyFont="0" applyFill="0" applyBorder="0" applyAlignment="0" applyProtection="0"/>
    <xf numFmtId="10" fontId="17" fillId="0" borderId="0" applyFont="0" applyFill="0" applyBorder="0" applyAlignment="0" applyProtection="0"/>
    <xf numFmtId="10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44" fillId="0" borderId="0" applyFont="0" applyFill="0" applyBorder="0" applyAlignment="0" applyProtection="0"/>
    <xf numFmtId="10" fontId="38" fillId="0" borderId="0" applyFont="0" applyFill="0" applyBorder="0" applyAlignment="0" applyProtection="0"/>
    <xf numFmtId="0" fontId="6" fillId="18" borderId="19" applyNumberFormat="0" applyFont="0" applyBorder="0" applyAlignment="0" applyProtection="0"/>
    <xf numFmtId="14" fontId="15" fillId="32" borderId="16" applyNumberFormat="0" applyFont="0" applyBorder="0" applyAlignment="0" applyProtection="0">
      <alignment horizontal="center" vertical="center"/>
    </xf>
    <xf numFmtId="0" fontId="47" fillId="33" borderId="21">
      <alignment horizontal="left"/>
    </xf>
    <xf numFmtId="4" fontId="8" fillId="30" borderId="22" applyNumberFormat="0" applyProtection="0">
      <alignment vertical="center"/>
    </xf>
    <xf numFmtId="4" fontId="48" fillId="24" borderId="22" applyNumberFormat="0" applyProtection="0">
      <alignment vertical="center"/>
    </xf>
    <xf numFmtId="4" fontId="7" fillId="24" borderId="22" applyNumberFormat="0" applyProtection="0">
      <alignment horizontal="left" vertical="center" indent="1"/>
    </xf>
    <xf numFmtId="4" fontId="7" fillId="34" borderId="0" applyNumberFormat="0" applyProtection="0">
      <alignment horizontal="left" vertical="center" indent="1"/>
    </xf>
    <xf numFmtId="4" fontId="7" fillId="35" borderId="22" applyNumberFormat="0" applyProtection="0">
      <alignment horizontal="right" vertical="center"/>
    </xf>
    <xf numFmtId="4" fontId="7" fillId="36" borderId="22" applyNumberFormat="0" applyProtection="0">
      <alignment horizontal="right" vertical="center"/>
    </xf>
    <xf numFmtId="4" fontId="7" fillId="37" borderId="22" applyNumberFormat="0" applyProtection="0">
      <alignment horizontal="right" vertical="center"/>
    </xf>
    <xf numFmtId="4" fontId="7" fillId="38" borderId="22" applyNumberFormat="0" applyProtection="0">
      <alignment horizontal="right" vertical="center"/>
    </xf>
    <xf numFmtId="4" fontId="7" fillId="39" borderId="22" applyNumberFormat="0" applyProtection="0">
      <alignment horizontal="right" vertical="center"/>
    </xf>
    <xf numFmtId="4" fontId="7" fillId="40" borderId="22" applyNumberFormat="0" applyProtection="0">
      <alignment horizontal="right" vertical="center"/>
    </xf>
    <xf numFmtId="4" fontId="7" fillId="41" borderId="22" applyNumberFormat="0" applyProtection="0">
      <alignment horizontal="right" vertical="center"/>
    </xf>
    <xf numFmtId="4" fontId="7" fillId="42" borderId="22" applyNumberFormat="0" applyProtection="0">
      <alignment horizontal="right" vertical="center"/>
    </xf>
    <xf numFmtId="4" fontId="7" fillId="43" borderId="22" applyNumberFormat="0" applyProtection="0">
      <alignment horizontal="right" vertical="center"/>
    </xf>
    <xf numFmtId="4" fontId="49" fillId="44" borderId="23" applyNumberFormat="0" applyProtection="0">
      <alignment horizontal="left" vertical="center" indent="1"/>
    </xf>
    <xf numFmtId="4" fontId="49" fillId="18" borderId="0" applyNumberFormat="0" applyProtection="0">
      <alignment horizontal="left" vertical="center" indent="1"/>
    </xf>
    <xf numFmtId="4" fontId="49" fillId="34" borderId="0" applyNumberFormat="0" applyProtection="0">
      <alignment horizontal="left" vertical="center" indent="1"/>
    </xf>
    <xf numFmtId="4" fontId="7" fillId="18" borderId="22" applyNumberFormat="0" applyProtection="0">
      <alignment horizontal="right" vertical="center"/>
    </xf>
    <xf numFmtId="4" fontId="50" fillId="18" borderId="0" applyNumberFormat="0" applyProtection="0">
      <alignment horizontal="left" vertical="center" indent="1"/>
    </xf>
    <xf numFmtId="4" fontId="50" fillId="34" borderId="0" applyNumberFormat="0" applyProtection="0">
      <alignment horizontal="left" vertical="center" indent="1"/>
    </xf>
    <xf numFmtId="0" fontId="5" fillId="34" borderId="22" applyNumberFormat="0" applyProtection="0">
      <alignment horizontal="left" vertical="top" indent="1"/>
    </xf>
    <xf numFmtId="4" fontId="7" fillId="45" borderId="22" applyNumberFormat="0" applyProtection="0">
      <alignment vertical="center"/>
    </xf>
    <xf numFmtId="4" fontId="51" fillId="45" borderId="22" applyNumberFormat="0" applyProtection="0">
      <alignment vertical="center"/>
    </xf>
    <xf numFmtId="4" fontId="49" fillId="18" borderId="24" applyNumberFormat="0" applyProtection="0">
      <alignment horizontal="left" vertical="center" indent="1"/>
    </xf>
    <xf numFmtId="4" fontId="7" fillId="45" borderId="22" applyNumberFormat="0" applyProtection="0">
      <alignment horizontal="right" vertical="center"/>
    </xf>
    <xf numFmtId="4" fontId="51" fillId="45" borderId="22" applyNumberFormat="0" applyProtection="0">
      <alignment horizontal="right" vertical="center"/>
    </xf>
    <xf numFmtId="4" fontId="49" fillId="18" borderId="22" applyNumberFormat="0" applyProtection="0">
      <alignment horizontal="left" vertical="center" indent="1"/>
    </xf>
    <xf numFmtId="0" fontId="50" fillId="46" borderId="22" applyNumberFormat="0" applyProtection="0">
      <alignment horizontal="left" vertical="top" indent="1"/>
    </xf>
    <xf numFmtId="4" fontId="52" fillId="46" borderId="24" applyNumberFormat="0" applyProtection="0">
      <alignment horizontal="left" vertical="center" indent="1"/>
    </xf>
    <xf numFmtId="4" fontId="53" fillId="45" borderId="22" applyNumberFormat="0" applyProtection="0">
      <alignment horizontal="right" vertical="center"/>
    </xf>
    <xf numFmtId="0" fontId="5" fillId="0" borderId="0"/>
    <xf numFmtId="0" fontId="5" fillId="0" borderId="0"/>
    <xf numFmtId="0" fontId="5" fillId="0" borderId="0" applyNumberFormat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4" fillId="0" borderId="0" applyNumberFormat="0" applyFill="0">
      <alignment horizontal="left"/>
    </xf>
    <xf numFmtId="0" fontId="55" fillId="0" borderId="0"/>
    <xf numFmtId="38" fontId="32" fillId="0" borderId="0" applyFont="0" applyFill="0" applyBorder="0" applyAlignment="0" applyProtection="0"/>
    <xf numFmtId="183" fontId="56" fillId="0" borderId="0">
      <protection locked="0"/>
    </xf>
    <xf numFmtId="165" fontId="68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7" fillId="0" borderId="0"/>
    <xf numFmtId="3" fontId="58" fillId="47" borderId="0">
      <alignment horizontal="left"/>
    </xf>
    <xf numFmtId="0" fontId="59" fillId="0" borderId="0"/>
    <xf numFmtId="0" fontId="59" fillId="0" borderId="0"/>
    <xf numFmtId="0" fontId="59" fillId="0" borderId="0"/>
    <xf numFmtId="0" fontId="59" fillId="0" borderId="0"/>
    <xf numFmtId="0" fontId="60" fillId="0" borderId="0" applyNumberFormat="0" applyFill="0">
      <alignment horizontal="left"/>
    </xf>
    <xf numFmtId="0" fontId="61" fillId="0" borderId="0">
      <alignment horizontal="left"/>
    </xf>
    <xf numFmtId="0" fontId="22" fillId="0" borderId="25"/>
    <xf numFmtId="0" fontId="62" fillId="48" borderId="26" applyNumberFormat="0" applyAlignment="0" applyProtection="0">
      <alignment vertical="center"/>
    </xf>
    <xf numFmtId="0" fontId="63" fillId="48" borderId="27" applyNumberFormat="0" applyAlignment="0" applyProtection="0">
      <alignment vertical="center"/>
    </xf>
    <xf numFmtId="0" fontId="22" fillId="38" borderId="12" applyNumberFormat="0">
      <alignment horizontal="left" wrapText="1"/>
    </xf>
    <xf numFmtId="0" fontId="64" fillId="0" borderId="0">
      <alignment vertical="center"/>
    </xf>
    <xf numFmtId="49" fontId="6" fillId="0" borderId="0">
      <alignment horizontal="centerContinuous" vertical="center"/>
    </xf>
    <xf numFmtId="49" fontId="65" fillId="0" borderId="0">
      <alignment horizontal="left" vertical="center"/>
    </xf>
    <xf numFmtId="3" fontId="66" fillId="47" borderId="0">
      <alignment horizontal="left"/>
    </xf>
    <xf numFmtId="177" fontId="5" fillId="0" borderId="11">
      <protection locked="0"/>
    </xf>
    <xf numFmtId="3" fontId="8" fillId="49" borderId="0">
      <alignment horizontal="right"/>
    </xf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37" fontId="19" fillId="24" borderId="0" applyNumberFormat="0" applyBorder="0" applyAlignment="0" applyProtection="0"/>
    <xf numFmtId="37" fontId="19" fillId="0" borderId="0"/>
    <xf numFmtId="3" fontId="67" fillId="0" borderId="16" applyProtection="0"/>
    <xf numFmtId="184" fontId="14" fillId="0" borderId="0">
      <protection locked="0"/>
    </xf>
    <xf numFmtId="185" fontId="14" fillId="0" borderId="0">
      <protection locked="0"/>
    </xf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85" fillId="0" borderId="0"/>
    <xf numFmtId="43" fontId="85" fillId="0" borderId="0" applyFont="0" applyFill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6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69" fillId="14" borderId="0" applyNumberFormat="0" applyBorder="0" applyAlignment="0" applyProtection="0"/>
    <xf numFmtId="0" fontId="69" fillId="11" borderId="0" applyNumberFormat="0" applyBorder="0" applyAlignment="0" applyProtection="0"/>
    <xf numFmtId="0" fontId="69" fillId="12" borderId="0" applyNumberFormat="0" applyBorder="0" applyAlignment="0" applyProtection="0"/>
    <xf numFmtId="0" fontId="69" fillId="15" borderId="0" applyNumberFormat="0" applyBorder="0" applyAlignment="0" applyProtection="0"/>
    <xf numFmtId="0" fontId="69" fillId="16" borderId="0" applyNumberFormat="0" applyBorder="0" applyAlignment="0" applyProtection="0"/>
    <xf numFmtId="0" fontId="69" fillId="17" borderId="0" applyNumberFormat="0" applyBorder="0" applyAlignment="0" applyProtection="0"/>
    <xf numFmtId="0" fontId="70" fillId="5" borderId="0" applyNumberFormat="0" applyBorder="0" applyAlignment="0" applyProtection="0"/>
    <xf numFmtId="0" fontId="71" fillId="22" borderId="5" applyNumberFormat="0" applyAlignment="0" applyProtection="0"/>
    <xf numFmtId="0" fontId="72" fillId="23" borderId="6" applyNumberFormat="0" applyAlignment="0" applyProtection="0"/>
    <xf numFmtId="0" fontId="73" fillId="0" borderId="7" applyNumberFormat="0" applyFill="0" applyAlignment="0" applyProtection="0"/>
    <xf numFmtId="0" fontId="69" fillId="25" borderId="0" applyNumberFormat="0" applyBorder="0" applyAlignment="0" applyProtection="0"/>
    <xf numFmtId="0" fontId="69" fillId="26" borderId="0" applyNumberFormat="0" applyBorder="0" applyAlignment="0" applyProtection="0"/>
    <xf numFmtId="0" fontId="69" fillId="27" borderId="0" applyNumberFormat="0" applyBorder="0" applyAlignment="0" applyProtection="0"/>
    <xf numFmtId="0" fontId="69" fillId="15" borderId="0" applyNumberFormat="0" applyBorder="0" applyAlignment="0" applyProtection="0"/>
    <xf numFmtId="0" fontId="69" fillId="16" borderId="0" applyNumberFormat="0" applyBorder="0" applyAlignment="0" applyProtection="0"/>
    <xf numFmtId="0" fontId="69" fillId="28" borderId="0" applyNumberFormat="0" applyBorder="0" applyAlignment="0" applyProtection="0"/>
    <xf numFmtId="0" fontId="74" fillId="8" borderId="5" applyNumberFormat="0" applyAlignment="0" applyProtection="0"/>
    <xf numFmtId="0" fontId="75" fillId="4" borderId="0" applyNumberFormat="0" applyBorder="0" applyAlignment="0" applyProtection="0"/>
    <xf numFmtId="0" fontId="76" fillId="30" borderId="0" applyNumberFormat="0" applyBorder="0" applyAlignment="0" applyProtection="0"/>
    <xf numFmtId="0" fontId="5" fillId="31" borderId="18" applyNumberFormat="0" applyFont="0" applyAlignment="0" applyProtection="0"/>
    <xf numFmtId="0" fontId="77" fillId="22" borderId="20" applyNumberFormat="0" applyAlignment="0" applyProtection="0"/>
    <xf numFmtId="0" fontId="78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1" fillId="0" borderId="28" applyNumberFormat="0" applyFill="0" applyAlignment="0" applyProtection="0"/>
    <xf numFmtId="0" fontId="82" fillId="0" borderId="29" applyNumberFormat="0" applyFill="0" applyAlignment="0" applyProtection="0"/>
    <xf numFmtId="0" fontId="83" fillId="0" borderId="30" applyNumberFormat="0" applyFill="0" applyAlignment="0" applyProtection="0"/>
    <xf numFmtId="0" fontId="83" fillId="0" borderId="0" applyNumberFormat="0" applyFill="0" applyBorder="0" applyAlignment="0" applyProtection="0"/>
    <xf numFmtId="0" fontId="84" fillId="0" borderId="31" applyNumberFormat="0" applyFill="0" applyAlignment="0" applyProtection="0"/>
    <xf numFmtId="164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3" fontId="38" fillId="0" borderId="0" applyFont="0" applyFill="0" applyBorder="0" applyAlignment="0" applyProtection="0"/>
    <xf numFmtId="43" fontId="5" fillId="24" borderId="0" applyNumberFormat="0" applyFont="0" applyBorder="0" applyAlignment="0" applyProtection="0"/>
    <xf numFmtId="187" fontId="5" fillId="0" borderId="0" applyFont="0" applyFill="0" applyBorder="0" applyAlignment="0" applyProtection="0"/>
    <xf numFmtId="188" fontId="5" fillId="0" borderId="0" applyFont="0" applyFill="0" applyBorder="0" applyAlignment="0" applyProtection="0"/>
    <xf numFmtId="189" fontId="38" fillId="0" borderId="0" applyFont="0" applyFill="0" applyBorder="0" applyAlignment="0" applyProtection="0"/>
    <xf numFmtId="0" fontId="14" fillId="0" borderId="0">
      <protection locked="0"/>
    </xf>
    <xf numFmtId="190" fontId="91" fillId="0" borderId="0">
      <protection locked="0"/>
    </xf>
    <xf numFmtId="191" fontId="5" fillId="0" borderId="0" applyFont="0" applyFill="0" applyBorder="0" applyAlignment="0" applyProtection="0"/>
    <xf numFmtId="192" fontId="5" fillId="0" borderId="0">
      <protection locked="0"/>
    </xf>
    <xf numFmtId="0" fontId="92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19" fillId="0" borderId="0"/>
    <xf numFmtId="0" fontId="5" fillId="0" borderId="0"/>
    <xf numFmtId="43" fontId="5" fillId="0" borderId="0" applyFont="0" applyFill="0" applyBorder="0" applyAlignment="0" applyProtection="0"/>
    <xf numFmtId="3" fontId="94" fillId="47" borderId="0">
      <alignment horizontal="center"/>
    </xf>
    <xf numFmtId="0" fontId="85" fillId="0" borderId="0"/>
    <xf numFmtId="0" fontId="85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69" fillId="14" borderId="0" applyNumberFormat="0" applyBorder="0" applyAlignment="0" applyProtection="0"/>
    <xf numFmtId="0" fontId="69" fillId="14" borderId="0" applyNumberFormat="0" applyBorder="0" applyAlignment="0" applyProtection="0"/>
    <xf numFmtId="0" fontId="69" fillId="14" borderId="0" applyNumberFormat="0" applyBorder="0" applyAlignment="0" applyProtection="0"/>
    <xf numFmtId="0" fontId="69" fillId="14" borderId="0" applyNumberFormat="0" applyBorder="0" applyAlignment="0" applyProtection="0"/>
    <xf numFmtId="0" fontId="69" fillId="14" borderId="0" applyNumberFormat="0" applyBorder="0" applyAlignment="0" applyProtection="0"/>
    <xf numFmtId="0" fontId="69" fillId="14" borderId="0" applyNumberFormat="0" applyBorder="0" applyAlignment="0" applyProtection="0"/>
    <xf numFmtId="0" fontId="69" fillId="11" borderId="0" applyNumberFormat="0" applyBorder="0" applyAlignment="0" applyProtection="0"/>
    <xf numFmtId="0" fontId="69" fillId="11" borderId="0" applyNumberFormat="0" applyBorder="0" applyAlignment="0" applyProtection="0"/>
    <xf numFmtId="0" fontId="69" fillId="11" borderId="0" applyNumberFormat="0" applyBorder="0" applyAlignment="0" applyProtection="0"/>
    <xf numFmtId="0" fontId="69" fillId="11" borderId="0" applyNumberFormat="0" applyBorder="0" applyAlignment="0" applyProtection="0"/>
    <xf numFmtId="0" fontId="69" fillId="11" borderId="0" applyNumberFormat="0" applyBorder="0" applyAlignment="0" applyProtection="0"/>
    <xf numFmtId="0" fontId="69" fillId="11" borderId="0" applyNumberFormat="0" applyBorder="0" applyAlignment="0" applyProtection="0"/>
    <xf numFmtId="0" fontId="69" fillId="12" borderId="0" applyNumberFormat="0" applyBorder="0" applyAlignment="0" applyProtection="0"/>
    <xf numFmtId="0" fontId="69" fillId="12" borderId="0" applyNumberFormat="0" applyBorder="0" applyAlignment="0" applyProtection="0"/>
    <xf numFmtId="0" fontId="69" fillId="12" borderId="0" applyNumberFormat="0" applyBorder="0" applyAlignment="0" applyProtection="0"/>
    <xf numFmtId="0" fontId="69" fillId="12" borderId="0" applyNumberFormat="0" applyBorder="0" applyAlignment="0" applyProtection="0"/>
    <xf numFmtId="0" fontId="69" fillId="12" borderId="0" applyNumberFormat="0" applyBorder="0" applyAlignment="0" applyProtection="0"/>
    <xf numFmtId="0" fontId="69" fillId="12" borderId="0" applyNumberFormat="0" applyBorder="0" applyAlignment="0" applyProtection="0"/>
    <xf numFmtId="0" fontId="69" fillId="15" borderId="0" applyNumberFormat="0" applyBorder="0" applyAlignment="0" applyProtection="0"/>
    <xf numFmtId="0" fontId="69" fillId="15" borderId="0" applyNumberFormat="0" applyBorder="0" applyAlignment="0" applyProtection="0"/>
    <xf numFmtId="0" fontId="69" fillId="15" borderId="0" applyNumberFormat="0" applyBorder="0" applyAlignment="0" applyProtection="0"/>
    <xf numFmtId="0" fontId="69" fillId="15" borderId="0" applyNumberFormat="0" applyBorder="0" applyAlignment="0" applyProtection="0"/>
    <xf numFmtId="0" fontId="69" fillId="15" borderId="0" applyNumberFormat="0" applyBorder="0" applyAlignment="0" applyProtection="0"/>
    <xf numFmtId="0" fontId="69" fillId="15" borderId="0" applyNumberFormat="0" applyBorder="0" applyAlignment="0" applyProtection="0"/>
    <xf numFmtId="0" fontId="69" fillId="16" borderId="0" applyNumberFormat="0" applyBorder="0" applyAlignment="0" applyProtection="0"/>
    <xf numFmtId="0" fontId="69" fillId="16" borderId="0" applyNumberFormat="0" applyBorder="0" applyAlignment="0" applyProtection="0"/>
    <xf numFmtId="0" fontId="69" fillId="16" borderId="0" applyNumberFormat="0" applyBorder="0" applyAlignment="0" applyProtection="0"/>
    <xf numFmtId="0" fontId="69" fillId="16" borderId="0" applyNumberFormat="0" applyBorder="0" applyAlignment="0" applyProtection="0"/>
    <xf numFmtId="0" fontId="69" fillId="16" borderId="0" applyNumberFormat="0" applyBorder="0" applyAlignment="0" applyProtection="0"/>
    <xf numFmtId="0" fontId="69" fillId="16" borderId="0" applyNumberFormat="0" applyBorder="0" applyAlignment="0" applyProtection="0"/>
    <xf numFmtId="0" fontId="69" fillId="17" borderId="0" applyNumberFormat="0" applyBorder="0" applyAlignment="0" applyProtection="0"/>
    <xf numFmtId="0" fontId="69" fillId="17" borderId="0" applyNumberFormat="0" applyBorder="0" applyAlignment="0" applyProtection="0"/>
    <xf numFmtId="0" fontId="69" fillId="17" borderId="0" applyNumberFormat="0" applyBorder="0" applyAlignment="0" applyProtection="0"/>
    <xf numFmtId="0" fontId="69" fillId="17" borderId="0" applyNumberFormat="0" applyBorder="0" applyAlignment="0" applyProtection="0"/>
    <xf numFmtId="0" fontId="69" fillId="17" borderId="0" applyNumberFormat="0" applyBorder="0" applyAlignment="0" applyProtection="0"/>
    <xf numFmtId="0" fontId="69" fillId="17" borderId="0" applyNumberFormat="0" applyBorder="0" applyAlignment="0" applyProtection="0"/>
    <xf numFmtId="0" fontId="70" fillId="5" borderId="0" applyNumberFormat="0" applyBorder="0" applyAlignment="0" applyProtection="0"/>
    <xf numFmtId="0" fontId="70" fillId="5" borderId="0" applyNumberFormat="0" applyBorder="0" applyAlignment="0" applyProtection="0"/>
    <xf numFmtId="0" fontId="70" fillId="5" borderId="0" applyNumberFormat="0" applyBorder="0" applyAlignment="0" applyProtection="0"/>
    <xf numFmtId="0" fontId="70" fillId="5" borderId="0" applyNumberFormat="0" applyBorder="0" applyAlignment="0" applyProtection="0"/>
    <xf numFmtId="0" fontId="70" fillId="5" borderId="0" applyNumberFormat="0" applyBorder="0" applyAlignment="0" applyProtection="0"/>
    <xf numFmtId="0" fontId="70" fillId="5" borderId="0" applyNumberFormat="0" applyBorder="0" applyAlignment="0" applyProtection="0"/>
    <xf numFmtId="0" fontId="71" fillId="22" borderId="5" applyNumberFormat="0" applyAlignment="0" applyProtection="0"/>
    <xf numFmtId="0" fontId="71" fillId="22" borderId="5" applyNumberFormat="0" applyAlignment="0" applyProtection="0"/>
    <xf numFmtId="0" fontId="71" fillId="22" borderId="5" applyNumberFormat="0" applyAlignment="0" applyProtection="0"/>
    <xf numFmtId="0" fontId="71" fillId="22" borderId="5" applyNumberFormat="0" applyAlignment="0" applyProtection="0"/>
    <xf numFmtId="0" fontId="71" fillId="22" borderId="5" applyNumberFormat="0" applyAlignment="0" applyProtection="0"/>
    <xf numFmtId="0" fontId="71" fillId="22" borderId="5" applyNumberFormat="0" applyAlignment="0" applyProtection="0"/>
    <xf numFmtId="0" fontId="72" fillId="23" borderId="6" applyNumberFormat="0" applyAlignment="0" applyProtection="0"/>
    <xf numFmtId="0" fontId="72" fillId="23" borderId="6" applyNumberFormat="0" applyAlignment="0" applyProtection="0"/>
    <xf numFmtId="0" fontId="72" fillId="23" borderId="6" applyNumberFormat="0" applyAlignment="0" applyProtection="0"/>
    <xf numFmtId="0" fontId="72" fillId="23" borderId="6" applyNumberFormat="0" applyAlignment="0" applyProtection="0"/>
    <xf numFmtId="0" fontId="72" fillId="23" borderId="6" applyNumberFormat="0" applyAlignment="0" applyProtection="0"/>
    <xf numFmtId="0" fontId="72" fillId="23" borderId="6" applyNumberFormat="0" applyAlignment="0" applyProtection="0"/>
    <xf numFmtId="0" fontId="73" fillId="0" borderId="7" applyNumberFormat="0" applyFill="0" applyAlignment="0" applyProtection="0"/>
    <xf numFmtId="0" fontId="73" fillId="0" borderId="7" applyNumberFormat="0" applyFill="0" applyAlignment="0" applyProtection="0"/>
    <xf numFmtId="0" fontId="73" fillId="0" borderId="7" applyNumberFormat="0" applyFill="0" applyAlignment="0" applyProtection="0"/>
    <xf numFmtId="0" fontId="73" fillId="0" borderId="7" applyNumberFormat="0" applyFill="0" applyAlignment="0" applyProtection="0"/>
    <xf numFmtId="0" fontId="73" fillId="0" borderId="7" applyNumberFormat="0" applyFill="0" applyAlignment="0" applyProtection="0"/>
    <xf numFmtId="0" fontId="73" fillId="0" borderId="7" applyNumberFormat="0" applyFill="0" applyAlignment="0" applyProtection="0"/>
    <xf numFmtId="0" fontId="69" fillId="25" borderId="0" applyNumberFormat="0" applyBorder="0" applyAlignment="0" applyProtection="0"/>
    <xf numFmtId="0" fontId="69" fillId="25" borderId="0" applyNumberFormat="0" applyBorder="0" applyAlignment="0" applyProtection="0"/>
    <xf numFmtId="0" fontId="69" fillId="25" borderId="0" applyNumberFormat="0" applyBorder="0" applyAlignment="0" applyProtection="0"/>
    <xf numFmtId="0" fontId="69" fillId="25" borderId="0" applyNumberFormat="0" applyBorder="0" applyAlignment="0" applyProtection="0"/>
    <xf numFmtId="0" fontId="69" fillId="25" borderId="0" applyNumberFormat="0" applyBorder="0" applyAlignment="0" applyProtection="0"/>
    <xf numFmtId="0" fontId="69" fillId="25" borderId="0" applyNumberFormat="0" applyBorder="0" applyAlignment="0" applyProtection="0"/>
    <xf numFmtId="0" fontId="69" fillId="26" borderId="0" applyNumberFormat="0" applyBorder="0" applyAlignment="0" applyProtection="0"/>
    <xf numFmtId="0" fontId="69" fillId="26" borderId="0" applyNumberFormat="0" applyBorder="0" applyAlignment="0" applyProtection="0"/>
    <xf numFmtId="0" fontId="69" fillId="26" borderId="0" applyNumberFormat="0" applyBorder="0" applyAlignment="0" applyProtection="0"/>
    <xf numFmtId="0" fontId="69" fillId="26" borderId="0" applyNumberFormat="0" applyBorder="0" applyAlignment="0" applyProtection="0"/>
    <xf numFmtId="0" fontId="69" fillId="26" borderId="0" applyNumberFormat="0" applyBorder="0" applyAlignment="0" applyProtection="0"/>
    <xf numFmtId="0" fontId="69" fillId="26" borderId="0" applyNumberFormat="0" applyBorder="0" applyAlignment="0" applyProtection="0"/>
    <xf numFmtId="0" fontId="69" fillId="27" borderId="0" applyNumberFormat="0" applyBorder="0" applyAlignment="0" applyProtection="0"/>
    <xf numFmtId="0" fontId="69" fillId="27" borderId="0" applyNumberFormat="0" applyBorder="0" applyAlignment="0" applyProtection="0"/>
    <xf numFmtId="0" fontId="69" fillId="27" borderId="0" applyNumberFormat="0" applyBorder="0" applyAlignment="0" applyProtection="0"/>
    <xf numFmtId="0" fontId="69" fillId="27" borderId="0" applyNumberFormat="0" applyBorder="0" applyAlignment="0" applyProtection="0"/>
    <xf numFmtId="0" fontId="69" fillId="27" borderId="0" applyNumberFormat="0" applyBorder="0" applyAlignment="0" applyProtection="0"/>
    <xf numFmtId="0" fontId="69" fillId="27" borderId="0" applyNumberFormat="0" applyBorder="0" applyAlignment="0" applyProtection="0"/>
    <xf numFmtId="0" fontId="69" fillId="15" borderId="0" applyNumberFormat="0" applyBorder="0" applyAlignment="0" applyProtection="0"/>
    <xf numFmtId="0" fontId="69" fillId="15" borderId="0" applyNumberFormat="0" applyBorder="0" applyAlignment="0" applyProtection="0"/>
    <xf numFmtId="0" fontId="69" fillId="15" borderId="0" applyNumberFormat="0" applyBorder="0" applyAlignment="0" applyProtection="0"/>
    <xf numFmtId="0" fontId="69" fillId="15" borderId="0" applyNumberFormat="0" applyBorder="0" applyAlignment="0" applyProtection="0"/>
    <xf numFmtId="0" fontId="69" fillId="15" borderId="0" applyNumberFormat="0" applyBorder="0" applyAlignment="0" applyProtection="0"/>
    <xf numFmtId="0" fontId="69" fillId="15" borderId="0" applyNumberFormat="0" applyBorder="0" applyAlignment="0" applyProtection="0"/>
    <xf numFmtId="0" fontId="69" fillId="16" borderId="0" applyNumberFormat="0" applyBorder="0" applyAlignment="0" applyProtection="0"/>
    <xf numFmtId="0" fontId="69" fillId="16" borderId="0" applyNumberFormat="0" applyBorder="0" applyAlignment="0" applyProtection="0"/>
    <xf numFmtId="0" fontId="69" fillId="16" borderId="0" applyNumberFormat="0" applyBorder="0" applyAlignment="0" applyProtection="0"/>
    <xf numFmtId="0" fontId="69" fillId="16" borderId="0" applyNumberFormat="0" applyBorder="0" applyAlignment="0" applyProtection="0"/>
    <xf numFmtId="0" fontId="69" fillId="16" borderId="0" applyNumberFormat="0" applyBorder="0" applyAlignment="0" applyProtection="0"/>
    <xf numFmtId="0" fontId="69" fillId="16" borderId="0" applyNumberFormat="0" applyBorder="0" applyAlignment="0" applyProtection="0"/>
    <xf numFmtId="0" fontId="69" fillId="28" borderId="0" applyNumberFormat="0" applyBorder="0" applyAlignment="0" applyProtection="0"/>
    <xf numFmtId="0" fontId="69" fillId="28" borderId="0" applyNumberFormat="0" applyBorder="0" applyAlignment="0" applyProtection="0"/>
    <xf numFmtId="0" fontId="69" fillId="28" borderId="0" applyNumberFormat="0" applyBorder="0" applyAlignment="0" applyProtection="0"/>
    <xf numFmtId="0" fontId="69" fillId="28" borderId="0" applyNumberFormat="0" applyBorder="0" applyAlignment="0" applyProtection="0"/>
    <xf numFmtId="0" fontId="69" fillId="28" borderId="0" applyNumberFormat="0" applyBorder="0" applyAlignment="0" applyProtection="0"/>
    <xf numFmtId="0" fontId="69" fillId="28" borderId="0" applyNumberFormat="0" applyBorder="0" applyAlignment="0" applyProtection="0"/>
    <xf numFmtId="0" fontId="74" fillId="8" borderId="5" applyNumberFormat="0" applyAlignment="0" applyProtection="0"/>
    <xf numFmtId="0" fontId="74" fillId="8" borderId="5" applyNumberFormat="0" applyAlignment="0" applyProtection="0"/>
    <xf numFmtId="0" fontId="74" fillId="8" borderId="5" applyNumberFormat="0" applyAlignment="0" applyProtection="0"/>
    <xf numFmtId="0" fontId="74" fillId="8" borderId="5" applyNumberFormat="0" applyAlignment="0" applyProtection="0"/>
    <xf numFmtId="0" fontId="74" fillId="8" borderId="5" applyNumberFormat="0" applyAlignment="0" applyProtection="0"/>
    <xf numFmtId="0" fontId="74" fillId="8" borderId="5" applyNumberFormat="0" applyAlignment="0" applyProtection="0"/>
    <xf numFmtId="0" fontId="75" fillId="4" borderId="0" applyNumberFormat="0" applyBorder="0" applyAlignment="0" applyProtection="0"/>
    <xf numFmtId="0" fontId="75" fillId="4" borderId="0" applyNumberFormat="0" applyBorder="0" applyAlignment="0" applyProtection="0"/>
    <xf numFmtId="0" fontId="75" fillId="4" borderId="0" applyNumberFormat="0" applyBorder="0" applyAlignment="0" applyProtection="0"/>
    <xf numFmtId="0" fontId="75" fillId="4" borderId="0" applyNumberFormat="0" applyBorder="0" applyAlignment="0" applyProtection="0"/>
    <xf numFmtId="0" fontId="75" fillId="4" borderId="0" applyNumberFormat="0" applyBorder="0" applyAlignment="0" applyProtection="0"/>
    <xf numFmtId="0" fontId="75" fillId="4" borderId="0" applyNumberFormat="0" applyBorder="0" applyAlignment="0" applyProtection="0"/>
    <xf numFmtId="0" fontId="76" fillId="30" borderId="0" applyNumberFormat="0" applyBorder="0" applyAlignment="0" applyProtection="0"/>
    <xf numFmtId="0" fontId="76" fillId="30" borderId="0" applyNumberFormat="0" applyBorder="0" applyAlignment="0" applyProtection="0"/>
    <xf numFmtId="0" fontId="76" fillId="30" borderId="0" applyNumberFormat="0" applyBorder="0" applyAlignment="0" applyProtection="0"/>
    <xf numFmtId="0" fontId="76" fillId="30" borderId="0" applyNumberFormat="0" applyBorder="0" applyAlignment="0" applyProtection="0"/>
    <xf numFmtId="0" fontId="76" fillId="30" borderId="0" applyNumberFormat="0" applyBorder="0" applyAlignment="0" applyProtection="0"/>
    <xf numFmtId="0" fontId="76" fillId="30" borderId="0" applyNumberFormat="0" applyBorder="0" applyAlignment="0" applyProtection="0"/>
    <xf numFmtId="0" fontId="5" fillId="0" borderId="0"/>
    <xf numFmtId="0" fontId="5" fillId="0" borderId="0"/>
    <xf numFmtId="0" fontId="44" fillId="31" borderId="18" applyNumberFormat="0" applyFont="0" applyAlignment="0" applyProtection="0"/>
    <xf numFmtId="0" fontId="44" fillId="31" borderId="18" applyNumberFormat="0" applyFont="0" applyAlignment="0" applyProtection="0"/>
    <xf numFmtId="0" fontId="44" fillId="31" borderId="18" applyNumberFormat="0" applyFont="0" applyAlignment="0" applyProtection="0"/>
    <xf numFmtId="0" fontId="44" fillId="31" borderId="18" applyNumberFormat="0" applyFont="0" applyAlignment="0" applyProtection="0"/>
    <xf numFmtId="0" fontId="44" fillId="31" borderId="18" applyNumberFormat="0" applyFont="0" applyAlignment="0" applyProtection="0"/>
    <xf numFmtId="0" fontId="44" fillId="31" borderId="18" applyNumberFormat="0" applyFont="0" applyAlignment="0" applyProtection="0"/>
    <xf numFmtId="9" fontId="5" fillId="0" borderId="0" applyFont="0" applyFill="0" applyBorder="0" applyAlignment="0" applyProtection="0"/>
    <xf numFmtId="0" fontId="77" fillId="22" borderId="20" applyNumberFormat="0" applyAlignment="0" applyProtection="0"/>
    <xf numFmtId="0" fontId="77" fillId="22" borderId="20" applyNumberFormat="0" applyAlignment="0" applyProtection="0"/>
    <xf numFmtId="0" fontId="77" fillId="22" borderId="20" applyNumberFormat="0" applyAlignment="0" applyProtection="0"/>
    <xf numFmtId="0" fontId="77" fillId="22" borderId="20" applyNumberFormat="0" applyAlignment="0" applyProtection="0"/>
    <xf numFmtId="0" fontId="77" fillId="22" borderId="20" applyNumberFormat="0" applyAlignment="0" applyProtection="0"/>
    <xf numFmtId="0" fontId="77" fillId="22" borderId="20" applyNumberFormat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1" fillId="0" borderId="28" applyNumberFormat="0" applyFill="0" applyAlignment="0" applyProtection="0"/>
    <xf numFmtId="0" fontId="81" fillId="0" borderId="28" applyNumberFormat="0" applyFill="0" applyAlignment="0" applyProtection="0"/>
    <xf numFmtId="0" fontId="81" fillId="0" borderId="28" applyNumberFormat="0" applyFill="0" applyAlignment="0" applyProtection="0"/>
    <xf numFmtId="0" fontId="81" fillId="0" borderId="28" applyNumberFormat="0" applyFill="0" applyAlignment="0" applyProtection="0"/>
    <xf numFmtId="0" fontId="81" fillId="0" borderId="28" applyNumberFormat="0" applyFill="0" applyAlignment="0" applyProtection="0"/>
    <xf numFmtId="0" fontId="81" fillId="0" borderId="28" applyNumberFormat="0" applyFill="0" applyAlignment="0" applyProtection="0"/>
    <xf numFmtId="0" fontId="80" fillId="0" borderId="0" applyNumberFormat="0" applyFill="0" applyBorder="0" applyAlignment="0" applyProtection="0"/>
    <xf numFmtId="0" fontId="82" fillId="0" borderId="29" applyNumberFormat="0" applyFill="0" applyAlignment="0" applyProtection="0"/>
    <xf numFmtId="0" fontId="82" fillId="0" borderId="29" applyNumberFormat="0" applyFill="0" applyAlignment="0" applyProtection="0"/>
    <xf numFmtId="0" fontId="82" fillId="0" borderId="29" applyNumberFormat="0" applyFill="0" applyAlignment="0" applyProtection="0"/>
    <xf numFmtId="0" fontId="82" fillId="0" borderId="29" applyNumberFormat="0" applyFill="0" applyAlignment="0" applyProtection="0"/>
    <xf numFmtId="0" fontId="82" fillId="0" borderId="29" applyNumberFormat="0" applyFill="0" applyAlignment="0" applyProtection="0"/>
    <xf numFmtId="0" fontId="82" fillId="0" borderId="29" applyNumberFormat="0" applyFill="0" applyAlignment="0" applyProtection="0"/>
    <xf numFmtId="0" fontId="83" fillId="0" borderId="30" applyNumberFormat="0" applyFill="0" applyAlignment="0" applyProtection="0"/>
    <xf numFmtId="0" fontId="83" fillId="0" borderId="30" applyNumberFormat="0" applyFill="0" applyAlignment="0" applyProtection="0"/>
    <xf numFmtId="0" fontId="83" fillId="0" borderId="30" applyNumberFormat="0" applyFill="0" applyAlignment="0" applyProtection="0"/>
    <xf numFmtId="0" fontId="83" fillId="0" borderId="30" applyNumberFormat="0" applyFill="0" applyAlignment="0" applyProtection="0"/>
    <xf numFmtId="0" fontId="83" fillId="0" borderId="30" applyNumberFormat="0" applyFill="0" applyAlignment="0" applyProtection="0"/>
    <xf numFmtId="0" fontId="83" fillId="0" borderId="30" applyNumberFormat="0" applyFill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4" fillId="0" borderId="31" applyNumberFormat="0" applyFill="0" applyAlignment="0" applyProtection="0"/>
    <xf numFmtId="0" fontId="84" fillId="0" borderId="31" applyNumberFormat="0" applyFill="0" applyAlignment="0" applyProtection="0"/>
    <xf numFmtId="0" fontId="84" fillId="0" borderId="31" applyNumberFormat="0" applyFill="0" applyAlignment="0" applyProtection="0"/>
    <xf numFmtId="0" fontId="84" fillId="0" borderId="31" applyNumberFormat="0" applyFill="0" applyAlignment="0" applyProtection="0"/>
    <xf numFmtId="0" fontId="84" fillId="0" borderId="31" applyNumberFormat="0" applyFill="0" applyAlignment="0" applyProtection="0"/>
    <xf numFmtId="0" fontId="84" fillId="0" borderId="31" applyNumberFormat="0" applyFill="0" applyAlignment="0" applyProtection="0"/>
    <xf numFmtId="43" fontId="85" fillId="0" borderId="0" applyFont="0" applyFill="0" applyBorder="0" applyAlignment="0" applyProtection="0"/>
    <xf numFmtId="43" fontId="85" fillId="0" borderId="0" applyFont="0" applyFill="0" applyBorder="0" applyAlignment="0" applyProtection="0"/>
    <xf numFmtId="9" fontId="85" fillId="0" borderId="0" applyFont="0" applyFill="0" applyBorder="0" applyAlignment="0" applyProtection="0"/>
    <xf numFmtId="0" fontId="85" fillId="0" borderId="0"/>
    <xf numFmtId="9" fontId="85" fillId="0" borderId="0" applyFont="0" applyFill="0" applyBorder="0" applyAlignment="0" applyProtection="0"/>
    <xf numFmtId="0" fontId="85" fillId="0" borderId="0"/>
    <xf numFmtId="43" fontId="85" fillId="0" borderId="0" applyFont="0" applyFill="0" applyBorder="0" applyAlignment="0" applyProtection="0"/>
    <xf numFmtId="43" fontId="85" fillId="0" borderId="0" applyFont="0" applyFill="0" applyBorder="0" applyAlignment="0" applyProtection="0"/>
    <xf numFmtId="9" fontId="85" fillId="0" borderId="0" applyFont="0" applyFill="0" applyBorder="0" applyAlignment="0" applyProtection="0"/>
    <xf numFmtId="0" fontId="85" fillId="0" borderId="0"/>
    <xf numFmtId="9" fontId="85" fillId="0" borderId="0" applyFont="0" applyFill="0" applyBorder="0" applyAlignment="0" applyProtection="0"/>
    <xf numFmtId="9" fontId="8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19" fillId="0" borderId="0"/>
    <xf numFmtId="9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72" fillId="23" borderId="6" applyNumberFormat="0" applyAlignment="0" applyProtection="0"/>
    <xf numFmtId="0" fontId="72" fillId="23" borderId="6" applyNumberFormat="0" applyAlignment="0" applyProtection="0"/>
    <xf numFmtId="0" fontId="72" fillId="23" borderId="6" applyNumberFormat="0" applyAlignment="0" applyProtection="0"/>
    <xf numFmtId="0" fontId="72" fillId="23" borderId="6" applyNumberFormat="0" applyAlignment="0" applyProtection="0"/>
    <xf numFmtId="0" fontId="72" fillId="23" borderId="6" applyNumberFormat="0" applyAlignment="0" applyProtection="0"/>
    <xf numFmtId="0" fontId="72" fillId="23" borderId="6" applyNumberFormat="0" applyAlignment="0" applyProtection="0"/>
    <xf numFmtId="0" fontId="85" fillId="0" borderId="0"/>
    <xf numFmtId="0" fontId="85" fillId="0" borderId="0"/>
    <xf numFmtId="0" fontId="85" fillId="0" borderId="0"/>
    <xf numFmtId="9" fontId="85" fillId="0" borderId="0" applyFont="0" applyFill="0" applyBorder="0" applyAlignment="0" applyProtection="0"/>
    <xf numFmtId="9" fontId="85" fillId="0" borderId="0" applyFont="0" applyFill="0" applyBorder="0" applyAlignment="0" applyProtection="0"/>
    <xf numFmtId="0" fontId="6" fillId="18" borderId="19" applyNumberFormat="0" applyFont="0" applyBorder="0" applyAlignment="0" applyProtection="0"/>
    <xf numFmtId="43" fontId="85" fillId="0" borderId="0" applyFont="0" applyFill="0" applyBorder="0" applyAlignment="0" applyProtection="0"/>
    <xf numFmtId="43" fontId="85" fillId="0" borderId="0" applyFont="0" applyFill="0" applyBorder="0" applyAlignment="0" applyProtection="0"/>
    <xf numFmtId="164" fontId="85" fillId="0" borderId="0" applyFont="0" applyFill="0" applyBorder="0" applyAlignment="0" applyProtection="0"/>
    <xf numFmtId="43" fontId="85" fillId="0" borderId="0" applyFont="0" applyFill="0" applyBorder="0" applyAlignment="0" applyProtection="0"/>
    <xf numFmtId="3" fontId="39" fillId="2" borderId="32">
      <alignment horizontal="center"/>
    </xf>
    <xf numFmtId="3" fontId="94" fillId="47" borderId="0">
      <alignment horizontal="center"/>
    </xf>
    <xf numFmtId="0" fontId="9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193" fontId="5" fillId="0" borderId="0">
      <alignment horizontal="left" wrapText="1"/>
    </xf>
    <xf numFmtId="9" fontId="5" fillId="0" borderId="0" applyFont="0" applyFill="0" applyBorder="0" applyAlignment="0" applyProtection="0"/>
    <xf numFmtId="0" fontId="62" fillId="48" borderId="33" applyNumberFormat="0" applyAlignment="0" applyProtection="0">
      <alignment vertical="center"/>
    </xf>
    <xf numFmtId="43" fontId="5" fillId="0" borderId="0" applyFont="0" applyFill="0" applyBorder="0" applyAlignment="0" applyProtection="0"/>
  </cellStyleXfs>
  <cellXfs count="196">
    <xf numFmtId="0" fontId="0" fillId="0" borderId="0" xfId="0"/>
    <xf numFmtId="0" fontId="87" fillId="50" borderId="0" xfId="80" applyNumberFormat="1" applyFont="1" applyFill="1" applyBorder="1" applyAlignment="1">
      <alignment horizontal="center" vertical="center"/>
    </xf>
    <xf numFmtId="0" fontId="87" fillId="0" borderId="0" xfId="80" applyNumberFormat="1" applyFont="1" applyAlignment="1">
      <alignment vertical="center"/>
    </xf>
    <xf numFmtId="168" fontId="87" fillId="0" borderId="0" xfId="143" applyNumberFormat="1" applyFont="1" applyFill="1" applyBorder="1" applyAlignment="1">
      <alignment horizontal="center" vertical="center"/>
    </xf>
    <xf numFmtId="14" fontId="87" fillId="0" borderId="0" xfId="143" applyNumberFormat="1" applyFont="1" applyFill="1" applyBorder="1" applyAlignment="1">
      <alignment horizontal="center" vertical="center"/>
    </xf>
    <xf numFmtId="0" fontId="87" fillId="0" borderId="0" xfId="80" applyNumberFormat="1" applyFont="1" applyFill="1" applyAlignment="1">
      <alignment vertical="center"/>
    </xf>
    <xf numFmtId="14" fontId="87" fillId="0" borderId="0" xfId="80" applyNumberFormat="1" applyFont="1" applyFill="1" applyBorder="1" applyAlignment="1">
      <alignment horizontal="center" vertical="center"/>
    </xf>
    <xf numFmtId="0" fontId="87" fillId="9" borderId="0" xfId="80" applyNumberFormat="1" applyFont="1" applyFill="1" applyBorder="1" applyAlignment="1">
      <alignment horizontal="center" vertical="center"/>
    </xf>
    <xf numFmtId="168" fontId="87" fillId="9" borderId="0" xfId="143" applyNumberFormat="1" applyFont="1" applyFill="1" applyBorder="1" applyAlignment="1">
      <alignment horizontal="center" vertical="center"/>
    </xf>
    <xf numFmtId="14" fontId="87" fillId="9" borderId="0" xfId="143" applyNumberFormat="1" applyFont="1" applyFill="1" applyBorder="1" applyAlignment="1">
      <alignment horizontal="center" vertical="center"/>
    </xf>
    <xf numFmtId="17" fontId="87" fillId="9" borderId="0" xfId="80" applyNumberFormat="1" applyFont="1" applyFill="1" applyBorder="1" applyAlignment="1">
      <alignment horizontal="center" vertical="center"/>
    </xf>
    <xf numFmtId="14" fontId="87" fillId="9" borderId="0" xfId="80" applyNumberFormat="1" applyFont="1" applyFill="1" applyBorder="1" applyAlignment="1">
      <alignment horizontal="center" vertical="center"/>
    </xf>
    <xf numFmtId="2" fontId="87" fillId="0" borderId="0" xfId="80" applyNumberFormat="1" applyFont="1" applyFill="1" applyBorder="1" applyAlignment="1">
      <alignment horizontal="center" vertical="center"/>
    </xf>
    <xf numFmtId="17" fontId="87" fillId="0" borderId="0" xfId="80" applyNumberFormat="1" applyFont="1" applyFill="1" applyBorder="1" applyAlignment="1">
      <alignment horizontal="center" vertical="center"/>
    </xf>
    <xf numFmtId="2" fontId="87" fillId="9" borderId="0" xfId="80" applyNumberFormat="1" applyFont="1" applyFill="1" applyBorder="1" applyAlignment="1">
      <alignment horizontal="center" vertical="center"/>
    </xf>
    <xf numFmtId="2" fontId="87" fillId="51" borderId="0" xfId="80" applyNumberFormat="1" applyFont="1" applyFill="1" applyBorder="1" applyAlignment="1">
      <alignment horizontal="center" vertical="center"/>
    </xf>
    <xf numFmtId="168" fontId="87" fillId="51" borderId="0" xfId="143" applyNumberFormat="1" applyFont="1" applyFill="1" applyBorder="1" applyAlignment="1">
      <alignment horizontal="center" vertical="center"/>
    </xf>
    <xf numFmtId="14" fontId="87" fillId="51" borderId="0" xfId="143" applyNumberFormat="1" applyFont="1" applyFill="1" applyBorder="1" applyAlignment="1">
      <alignment horizontal="center" vertical="center"/>
    </xf>
    <xf numFmtId="17" fontId="87" fillId="51" borderId="0" xfId="80" applyNumberFormat="1" applyFont="1" applyFill="1" applyBorder="1" applyAlignment="1">
      <alignment horizontal="center" vertical="center"/>
    </xf>
    <xf numFmtId="14" fontId="87" fillId="51" borderId="0" xfId="80" applyNumberFormat="1" applyFont="1" applyFill="1" applyBorder="1" applyAlignment="1">
      <alignment horizontal="center" vertical="center"/>
    </xf>
    <xf numFmtId="0" fontId="87" fillId="0" borderId="0" xfId="80" applyNumberFormat="1" applyFont="1" applyFill="1" applyBorder="1" applyAlignment="1">
      <alignment horizontal="center" vertical="center"/>
    </xf>
    <xf numFmtId="169" fontId="87" fillId="0" borderId="0" xfId="143" applyNumberFormat="1" applyFont="1" applyFill="1" applyBorder="1" applyAlignment="1">
      <alignment horizontal="center" vertical="center"/>
    </xf>
    <xf numFmtId="0" fontId="87" fillId="0" borderId="0" xfId="80" applyNumberFormat="1" applyFont="1" applyAlignment="1">
      <alignment vertical="center"/>
    </xf>
    <xf numFmtId="0" fontId="87" fillId="0" borderId="0" xfId="80" applyNumberFormat="1" applyFont="1" applyAlignment="1">
      <alignment vertical="center"/>
    </xf>
    <xf numFmtId="168" fontId="85" fillId="52" borderId="0" xfId="143" applyNumberFormat="1" applyFont="1" applyFill="1" applyBorder="1" applyAlignment="1">
      <alignment horizontal="center" vertical="center"/>
    </xf>
    <xf numFmtId="14" fontId="85" fillId="52" borderId="0" xfId="143" applyNumberFormat="1" applyFont="1" applyFill="1" applyBorder="1" applyAlignment="1">
      <alignment horizontal="center" vertical="center"/>
    </xf>
    <xf numFmtId="2" fontId="87" fillId="52" borderId="0" xfId="143" applyNumberFormat="1" applyFont="1" applyFill="1" applyBorder="1" applyAlignment="1">
      <alignment horizontal="center" vertical="center"/>
    </xf>
    <xf numFmtId="17" fontId="87" fillId="52" borderId="0" xfId="80" applyNumberFormat="1" applyFont="1" applyFill="1" applyBorder="1" applyAlignment="1">
      <alignment horizontal="center" vertical="center"/>
    </xf>
    <xf numFmtId="14" fontId="87" fillId="52" borderId="0" xfId="80" applyNumberFormat="1" applyFont="1" applyFill="1" applyBorder="1" applyAlignment="1">
      <alignment horizontal="center" vertical="center"/>
    </xf>
    <xf numFmtId="0" fontId="88" fillId="52" borderId="0" xfId="80" applyNumberFormat="1" applyFont="1" applyFill="1" applyBorder="1" applyAlignment="1">
      <alignment horizontal="center" vertical="center"/>
    </xf>
    <xf numFmtId="0" fontId="88" fillId="9" borderId="0" xfId="80" applyNumberFormat="1" applyFont="1" applyFill="1" applyBorder="1" applyAlignment="1">
      <alignment horizontal="center" vertical="center"/>
    </xf>
    <xf numFmtId="186" fontId="88" fillId="52" borderId="0" xfId="80" applyNumberFormat="1" applyFont="1" applyFill="1" applyBorder="1" applyAlignment="1">
      <alignment horizontal="center" vertical="center"/>
    </xf>
    <xf numFmtId="0" fontId="88" fillId="0" borderId="0" xfId="80" applyNumberFormat="1" applyFont="1" applyFill="1" applyBorder="1" applyAlignment="1">
      <alignment horizontal="center" vertical="center"/>
    </xf>
    <xf numFmtId="186" fontId="88" fillId="0" borderId="0" xfId="80" applyNumberFormat="1" applyFont="1" applyFill="1" applyBorder="1" applyAlignment="1">
      <alignment horizontal="center" vertical="center"/>
    </xf>
    <xf numFmtId="2" fontId="87" fillId="50" borderId="0" xfId="143" applyNumberFormat="1" applyFont="1" applyFill="1" applyBorder="1" applyAlignment="1">
      <alignment horizontal="center" vertical="center"/>
    </xf>
    <xf numFmtId="168" fontId="87" fillId="50" borderId="0" xfId="143" applyNumberFormat="1" applyFont="1" applyFill="1" applyBorder="1" applyAlignment="1">
      <alignment horizontal="center" vertical="center"/>
    </xf>
    <xf numFmtId="14" fontId="87" fillId="50" borderId="0" xfId="143" applyNumberFormat="1" applyFont="1" applyFill="1" applyBorder="1" applyAlignment="1">
      <alignment horizontal="center" vertical="center"/>
    </xf>
    <xf numFmtId="17" fontId="87" fillId="50" borderId="0" xfId="80" applyNumberFormat="1" applyFont="1" applyFill="1" applyBorder="1" applyAlignment="1">
      <alignment horizontal="center" vertical="center"/>
    </xf>
    <xf numFmtId="14" fontId="87" fillId="50" borderId="0" xfId="80" applyNumberFormat="1" applyFont="1" applyFill="1" applyBorder="1" applyAlignment="1">
      <alignment horizontal="center" vertical="center"/>
    </xf>
    <xf numFmtId="0" fontId="87" fillId="0" borderId="0" xfId="80" applyNumberFormat="1" applyFont="1" applyBorder="1" applyAlignment="1">
      <alignment vertical="center"/>
    </xf>
    <xf numFmtId="0" fontId="87" fillId="0" borderId="0" xfId="80" applyNumberFormat="1" applyFont="1" applyBorder="1" applyAlignment="1">
      <alignment horizontal="right" vertical="center"/>
    </xf>
    <xf numFmtId="14" fontId="87" fillId="0" borderId="0" xfId="80" quotePrefix="1" applyNumberFormat="1" applyFont="1" applyBorder="1" applyAlignment="1">
      <alignment horizontal="left" vertical="center"/>
    </xf>
    <xf numFmtId="0" fontId="87" fillId="50" borderId="0" xfId="80" applyNumberFormat="1" applyFont="1" applyFill="1" applyBorder="1" applyAlignment="1">
      <alignment horizontal="center" vertical="center" wrapText="1"/>
    </xf>
    <xf numFmtId="14" fontId="87" fillId="50" borderId="0" xfId="80" applyNumberFormat="1" applyFont="1" applyFill="1" applyBorder="1" applyAlignment="1">
      <alignment horizontal="center" vertical="center" wrapText="1"/>
    </xf>
    <xf numFmtId="0" fontId="89" fillId="53" borderId="0" xfId="0" applyNumberFormat="1" applyFont="1" applyFill="1" applyBorder="1" applyAlignment="1">
      <alignment horizontal="center" vertical="center"/>
    </xf>
    <xf numFmtId="168" fontId="85" fillId="52" borderId="0" xfId="143" applyNumberFormat="1" applyFont="1" applyFill="1" applyBorder="1" applyAlignment="1">
      <alignment horizontal="center" vertical="center"/>
    </xf>
    <xf numFmtId="17" fontId="87" fillId="52" borderId="0" xfId="80" applyNumberFormat="1" applyFont="1" applyFill="1" applyBorder="1" applyAlignment="1">
      <alignment horizontal="center" vertical="center"/>
    </xf>
    <xf numFmtId="14" fontId="87" fillId="52" borderId="0" xfId="80" applyNumberFormat="1" applyFont="1" applyFill="1" applyBorder="1" applyAlignment="1">
      <alignment horizontal="center" vertical="center"/>
    </xf>
    <xf numFmtId="186" fontId="88" fillId="52" borderId="0" xfId="143" applyNumberFormat="1" applyFont="1" applyFill="1" applyBorder="1" applyAlignment="1">
      <alignment horizontal="center" vertical="center"/>
    </xf>
    <xf numFmtId="14" fontId="85" fillId="52" borderId="0" xfId="143" applyNumberFormat="1" applyFont="1" applyFill="1" applyBorder="1" applyAlignment="1">
      <alignment horizontal="center" vertical="center"/>
    </xf>
    <xf numFmtId="0" fontId="88" fillId="0" borderId="0" xfId="80" applyNumberFormat="1" applyFont="1" applyFill="1" applyBorder="1" applyAlignment="1">
      <alignment horizontal="center" vertical="center"/>
    </xf>
    <xf numFmtId="186" fontId="88" fillId="0" borderId="0" xfId="143" applyNumberFormat="1" applyFont="1" applyFill="1" applyBorder="1" applyAlignment="1">
      <alignment horizontal="center" vertical="center"/>
    </xf>
    <xf numFmtId="0" fontId="88" fillId="51" borderId="0" xfId="80" applyNumberFormat="1" applyFont="1" applyFill="1" applyBorder="1" applyAlignment="1">
      <alignment horizontal="center" vertical="center"/>
    </xf>
    <xf numFmtId="186" fontId="88" fillId="51" borderId="0" xfId="143" applyNumberFormat="1" applyFont="1" applyFill="1" applyBorder="1" applyAlignment="1">
      <alignment horizontal="center" vertical="center"/>
    </xf>
    <xf numFmtId="0" fontId="90" fillId="0" borderId="0" xfId="80" applyNumberFormat="1" applyFont="1" applyBorder="1" applyAlignment="1">
      <alignment vertical="center"/>
    </xf>
    <xf numFmtId="0" fontId="88" fillId="0" borderId="0" xfId="80" applyNumberFormat="1" applyFont="1" applyBorder="1" applyAlignment="1">
      <alignment vertical="center"/>
    </xf>
    <xf numFmtId="14" fontId="87" fillId="54" borderId="0" xfId="80" applyNumberFormat="1" applyFont="1" applyFill="1" applyBorder="1" applyAlignment="1">
      <alignment horizontal="center" vertical="center"/>
    </xf>
    <xf numFmtId="0" fontId="87" fillId="54" borderId="0" xfId="80" applyNumberFormat="1" applyFont="1" applyFill="1" applyBorder="1" applyAlignment="1">
      <alignment horizontal="center" vertical="center"/>
    </xf>
    <xf numFmtId="17" fontId="87" fillId="54" borderId="0" xfId="80" applyNumberFormat="1" applyFont="1" applyFill="1" applyBorder="1" applyAlignment="1">
      <alignment horizontal="center" vertical="center"/>
    </xf>
    <xf numFmtId="14" fontId="87" fillId="54" borderId="0" xfId="143" applyNumberFormat="1" applyFont="1" applyFill="1" applyBorder="1" applyAlignment="1">
      <alignment horizontal="center" vertical="center"/>
    </xf>
    <xf numFmtId="168" fontId="87" fillId="54" borderId="0" xfId="143" applyNumberFormat="1" applyFont="1" applyFill="1" applyBorder="1" applyAlignment="1">
      <alignment horizontal="center" vertical="center"/>
    </xf>
    <xf numFmtId="14" fontId="87" fillId="54" borderId="0" xfId="175" applyNumberFormat="1" applyFont="1" applyFill="1" applyBorder="1"/>
    <xf numFmtId="2" fontId="87" fillId="54" borderId="0" xfId="143" applyNumberFormat="1" applyFont="1" applyFill="1" applyBorder="1" applyAlignment="1">
      <alignment horizontal="center" vertical="center"/>
    </xf>
    <xf numFmtId="0" fontId="87" fillId="0" borderId="0" xfId="80" applyNumberFormat="1" applyFont="1" applyBorder="1" applyAlignment="1">
      <alignment horizontal="left" vertical="center" indent="1"/>
    </xf>
    <xf numFmtId="0" fontId="87" fillId="0" borderId="0" xfId="80" applyNumberFormat="1" applyFont="1" applyBorder="1" applyAlignment="1">
      <alignment horizontal="left" vertical="center" indent="2"/>
    </xf>
    <xf numFmtId="1" fontId="87" fillId="9" borderId="0" xfId="80" applyNumberFormat="1" applyFont="1" applyFill="1" applyBorder="1" applyAlignment="1">
      <alignment horizontal="center" vertical="center"/>
    </xf>
    <xf numFmtId="1" fontId="87" fillId="9" borderId="0" xfId="143" applyNumberFormat="1" applyFont="1" applyFill="1" applyBorder="1" applyAlignment="1">
      <alignment horizontal="center" vertical="center"/>
    </xf>
    <xf numFmtId="1" fontId="87" fillId="52" borderId="0" xfId="80" applyNumberFormat="1" applyFont="1" applyFill="1" applyBorder="1" applyAlignment="1">
      <alignment horizontal="center" vertical="center"/>
    </xf>
    <xf numFmtId="1" fontId="87" fillId="0" borderId="0" xfId="80" applyNumberFormat="1" applyFont="1" applyFill="1" applyBorder="1" applyAlignment="1">
      <alignment horizontal="center" vertical="center"/>
    </xf>
    <xf numFmtId="1" fontId="87" fillId="51" borderId="0" xfId="80" applyNumberFormat="1" applyFont="1" applyFill="1" applyBorder="1" applyAlignment="1">
      <alignment horizontal="center" vertical="center"/>
    </xf>
    <xf numFmtId="2" fontId="87" fillId="50" borderId="0" xfId="80" applyNumberFormat="1" applyFont="1" applyFill="1" applyBorder="1" applyAlignment="1">
      <alignment horizontal="center" vertical="center" wrapText="1"/>
    </xf>
    <xf numFmtId="2" fontId="87" fillId="0" borderId="0" xfId="143" applyNumberFormat="1" applyFont="1" applyFill="1" applyBorder="1" applyAlignment="1">
      <alignment horizontal="center" vertical="center"/>
    </xf>
    <xf numFmtId="2" fontId="87" fillId="51" borderId="0" xfId="143" applyNumberFormat="1" applyFont="1" applyFill="1" applyBorder="1" applyAlignment="1">
      <alignment horizontal="center" vertical="center"/>
    </xf>
    <xf numFmtId="165" fontId="87" fillId="50" borderId="0" xfId="141" applyNumberFormat="1" applyFont="1" applyFill="1" applyBorder="1" applyAlignment="1">
      <alignment horizontal="center" vertical="center"/>
    </xf>
    <xf numFmtId="165" fontId="87" fillId="9" borderId="0" xfId="141" applyNumberFormat="1" applyFont="1" applyFill="1" applyBorder="1" applyAlignment="1">
      <alignment horizontal="center" vertical="center"/>
    </xf>
    <xf numFmtId="165" fontId="87" fillId="0" borderId="0" xfId="141" applyNumberFormat="1" applyFont="1" applyFill="1" applyBorder="1" applyAlignment="1">
      <alignment horizontal="center" vertical="center"/>
    </xf>
    <xf numFmtId="165" fontId="85" fillId="52" borderId="0" xfId="141" applyNumberFormat="1" applyFont="1" applyFill="1" applyBorder="1" applyAlignment="1">
      <alignment horizontal="center" vertical="center"/>
    </xf>
    <xf numFmtId="165" fontId="87" fillId="0" borderId="0" xfId="143" applyNumberFormat="1" applyFont="1" applyFill="1" applyBorder="1" applyAlignment="1">
      <alignment horizontal="center" vertical="center"/>
    </xf>
    <xf numFmtId="165" fontId="87" fillId="54" borderId="0" xfId="144" applyNumberFormat="1" applyFont="1" applyFill="1" applyBorder="1" applyAlignment="1">
      <alignment horizontal="center" vertical="center"/>
    </xf>
    <xf numFmtId="165" fontId="87" fillId="0" borderId="0" xfId="144" applyNumberFormat="1" applyFont="1" applyFill="1" applyBorder="1" applyAlignment="1">
      <alignment horizontal="center" vertical="center"/>
    </xf>
    <xf numFmtId="165" fontId="87" fillId="51" borderId="0" xfId="144" applyNumberFormat="1" applyFont="1" applyFill="1" applyBorder="1" applyAlignment="1">
      <alignment horizontal="center" vertical="center"/>
    </xf>
    <xf numFmtId="0" fontId="88" fillId="9" borderId="0" xfId="80" applyNumberFormat="1" applyFont="1" applyFill="1" applyBorder="1" applyAlignment="1">
      <alignment horizontal="center" vertical="center"/>
    </xf>
    <xf numFmtId="0" fontId="88" fillId="9" borderId="0" xfId="80" applyNumberFormat="1" applyFont="1" applyFill="1" applyBorder="1" applyAlignment="1">
      <alignment horizontal="center" vertical="center"/>
    </xf>
    <xf numFmtId="2" fontId="3" fillId="0" borderId="0" xfId="143" applyNumberFormat="1" applyFont="1" applyFill="1" applyBorder="1" applyAlignment="1">
      <alignment horizontal="center" vertical="center"/>
    </xf>
    <xf numFmtId="168" fontId="3" fillId="0" borderId="0" xfId="143" applyNumberFormat="1" applyFont="1" applyFill="1" applyBorder="1" applyAlignment="1">
      <alignment horizontal="center" vertical="center"/>
    </xf>
    <xf numFmtId="165" fontId="3" fillId="0" borderId="0" xfId="141" applyNumberFormat="1" applyFont="1" applyFill="1" applyBorder="1" applyAlignment="1">
      <alignment horizontal="center" vertical="center"/>
    </xf>
    <xf numFmtId="14" fontId="3" fillId="0" borderId="0" xfId="143" applyNumberFormat="1" applyFont="1" applyFill="1" applyBorder="1" applyAlignment="1">
      <alignment horizontal="center" vertical="center"/>
    </xf>
    <xf numFmtId="17" fontId="3" fillId="0" borderId="0" xfId="80" applyNumberFormat="1" applyFont="1" applyFill="1" applyBorder="1" applyAlignment="1">
      <alignment horizontal="center" vertical="center"/>
    </xf>
    <xf numFmtId="14" fontId="3" fillId="0" borderId="0" xfId="80" applyNumberFormat="1" applyFont="1" applyFill="1" applyBorder="1" applyAlignment="1">
      <alignment horizontal="center" vertical="center"/>
    </xf>
    <xf numFmtId="165" fontId="3" fillId="0" borderId="0" xfId="141" applyNumberFormat="1" applyFont="1" applyFill="1" applyBorder="1" applyAlignment="1">
      <alignment horizontal="right" vertical="center" wrapText="1"/>
    </xf>
    <xf numFmtId="17" fontId="2" fillId="0" borderId="0" xfId="80" applyNumberFormat="1" applyFont="1" applyFill="1" applyBorder="1" applyAlignment="1">
      <alignment horizontal="center" vertical="center"/>
    </xf>
    <xf numFmtId="0" fontId="88" fillId="9" borderId="0" xfId="80" applyNumberFormat="1" applyFont="1" applyFill="1" applyBorder="1" applyAlignment="1">
      <alignment horizontal="center" vertical="center"/>
    </xf>
    <xf numFmtId="2" fontId="88" fillId="50" borderId="0" xfId="143" applyNumberFormat="1" applyFont="1" applyFill="1" applyBorder="1" applyAlignment="1">
      <alignment horizontal="center" vertical="center"/>
    </xf>
    <xf numFmtId="168" fontId="88" fillId="50" borderId="0" xfId="143" applyNumberFormat="1" applyFont="1" applyFill="1" applyBorder="1" applyAlignment="1">
      <alignment horizontal="center" vertical="center"/>
    </xf>
    <xf numFmtId="165" fontId="88" fillId="50" borderId="0" xfId="141" applyNumberFormat="1" applyFont="1" applyFill="1" applyBorder="1" applyAlignment="1">
      <alignment horizontal="center" vertical="center"/>
    </xf>
    <xf numFmtId="14" fontId="88" fillId="50" borderId="0" xfId="143" applyNumberFormat="1" applyFont="1" applyFill="1" applyBorder="1" applyAlignment="1">
      <alignment horizontal="center" vertical="center"/>
    </xf>
    <xf numFmtId="17" fontId="88" fillId="50" borderId="0" xfId="80" applyNumberFormat="1" applyFont="1" applyFill="1" applyBorder="1" applyAlignment="1">
      <alignment horizontal="center" vertical="center"/>
    </xf>
    <xf numFmtId="14" fontId="88" fillId="50" borderId="0" xfId="80" applyNumberFormat="1" applyFont="1" applyFill="1" applyBorder="1" applyAlignment="1">
      <alignment horizontal="center" vertical="center"/>
    </xf>
    <xf numFmtId="2" fontId="88" fillId="9" borderId="0" xfId="80" applyNumberFormat="1" applyFont="1" applyFill="1" applyBorder="1" applyAlignment="1">
      <alignment horizontal="center" vertical="center"/>
    </xf>
    <xf numFmtId="168" fontId="88" fillId="9" borderId="0" xfId="143" applyNumberFormat="1" applyFont="1" applyFill="1" applyBorder="1" applyAlignment="1">
      <alignment horizontal="center" vertical="center"/>
    </xf>
    <xf numFmtId="165" fontId="88" fillId="9" borderId="0" xfId="141" applyNumberFormat="1" applyFont="1" applyFill="1" applyBorder="1" applyAlignment="1">
      <alignment horizontal="center" vertical="center"/>
    </xf>
    <xf numFmtId="14" fontId="88" fillId="9" borderId="0" xfId="143" applyNumberFormat="1" applyFont="1" applyFill="1" applyBorder="1" applyAlignment="1">
      <alignment horizontal="center" vertical="center"/>
    </xf>
    <xf numFmtId="17" fontId="88" fillId="9" borderId="0" xfId="80" applyNumberFormat="1" applyFont="1" applyFill="1" applyBorder="1" applyAlignment="1">
      <alignment horizontal="center" vertical="center"/>
    </xf>
    <xf numFmtId="14" fontId="88" fillId="9" borderId="0" xfId="80" applyNumberFormat="1" applyFont="1" applyFill="1" applyBorder="1" applyAlignment="1">
      <alignment horizontal="center" vertical="center"/>
    </xf>
    <xf numFmtId="0" fontId="88" fillId="0" borderId="0" xfId="80" applyNumberFormat="1" applyFont="1" applyAlignment="1">
      <alignment vertical="center"/>
    </xf>
    <xf numFmtId="1" fontId="88" fillId="9" borderId="0" xfId="80" applyNumberFormat="1" applyFont="1" applyFill="1" applyBorder="1" applyAlignment="1">
      <alignment horizontal="center" vertical="center"/>
    </xf>
    <xf numFmtId="2" fontId="88" fillId="51" borderId="0" xfId="80" applyNumberFormat="1" applyFont="1" applyFill="1" applyBorder="1" applyAlignment="1">
      <alignment horizontal="center" vertical="center"/>
    </xf>
    <xf numFmtId="0" fontId="87" fillId="51" borderId="0" xfId="80" applyNumberFormat="1" applyFont="1" applyFill="1" applyBorder="1" applyAlignment="1">
      <alignment horizontal="center" vertical="center"/>
    </xf>
    <xf numFmtId="0" fontId="87" fillId="0" borderId="0" xfId="80" applyNumberFormat="1" applyFont="1" applyAlignment="1">
      <alignment horizontal="center" vertical="center"/>
    </xf>
    <xf numFmtId="2" fontId="87" fillId="0" borderId="0" xfId="80" applyNumberFormat="1" applyFont="1" applyFill="1" applyAlignment="1">
      <alignment vertical="center"/>
    </xf>
    <xf numFmtId="17" fontId="87" fillId="0" borderId="0" xfId="80" applyNumberFormat="1" applyFont="1" applyFill="1" applyBorder="1" applyAlignment="1">
      <alignment horizontal="center" vertical="center"/>
    </xf>
    <xf numFmtId="2" fontId="87" fillId="0" borderId="0" xfId="143" applyNumberFormat="1" applyFont="1" applyFill="1" applyBorder="1" applyAlignment="1">
      <alignment horizontal="center" vertical="center"/>
    </xf>
    <xf numFmtId="168" fontId="87" fillId="0" borderId="0" xfId="143" applyNumberFormat="1" applyFont="1" applyFill="1" applyBorder="1" applyAlignment="1">
      <alignment horizontal="center" vertical="center"/>
    </xf>
    <xf numFmtId="14" fontId="87" fillId="0" borderId="0" xfId="143" applyNumberFormat="1" applyFont="1" applyFill="1" applyBorder="1" applyAlignment="1">
      <alignment horizontal="center" vertical="center"/>
    </xf>
    <xf numFmtId="0" fontId="87" fillId="0" borderId="0" xfId="80" applyNumberFormat="1" applyFont="1" applyBorder="1" applyAlignment="1">
      <alignment horizontal="center" vertical="center"/>
    </xf>
    <xf numFmtId="14" fontId="87" fillId="0" borderId="0" xfId="80" applyNumberFormat="1" applyFont="1" applyAlignment="1">
      <alignment horizontal="center" vertical="center"/>
    </xf>
    <xf numFmtId="16" fontId="87" fillId="0" borderId="0" xfId="80" applyNumberFormat="1" applyFont="1" applyAlignment="1">
      <alignment horizontal="center" vertical="center"/>
    </xf>
    <xf numFmtId="2" fontId="87" fillId="50" borderId="0" xfId="80" applyNumberFormat="1" applyFont="1" applyFill="1" applyAlignment="1">
      <alignment vertical="center"/>
    </xf>
    <xf numFmtId="0" fontId="87" fillId="50" borderId="0" xfId="80" applyNumberFormat="1" applyFont="1" applyFill="1" applyAlignment="1">
      <alignment vertical="center"/>
    </xf>
    <xf numFmtId="0" fontId="87" fillId="51" borderId="0" xfId="80" applyNumberFormat="1" applyFont="1" applyFill="1" applyAlignment="1">
      <alignment vertical="center"/>
    </xf>
    <xf numFmtId="194" fontId="87" fillId="51" borderId="0" xfId="141" applyNumberFormat="1" applyFont="1" applyFill="1" applyBorder="1" applyAlignment="1">
      <alignment horizontal="center" vertical="center"/>
    </xf>
    <xf numFmtId="17" fontId="1" fillId="0" borderId="0" xfId="80" applyNumberFormat="1" applyFont="1" applyFill="1" applyBorder="1" applyAlignment="1">
      <alignment horizontal="center" vertical="center"/>
    </xf>
    <xf numFmtId="0" fontId="87" fillId="50" borderId="0" xfId="80" applyNumberFormat="1" applyFont="1" applyFill="1" applyAlignment="1">
      <alignment horizontal="center" vertical="center" wrapText="1"/>
    </xf>
    <xf numFmtId="17" fontId="87" fillId="0" borderId="0" xfId="80" applyNumberFormat="1" applyFont="1" applyAlignment="1">
      <alignment horizontal="center" vertical="center"/>
    </xf>
    <xf numFmtId="17" fontId="87" fillId="50" borderId="0" xfId="80" applyNumberFormat="1" applyFont="1" applyFill="1" applyAlignment="1">
      <alignment horizontal="center" vertical="center"/>
    </xf>
    <xf numFmtId="2" fontId="87" fillId="51" borderId="0" xfId="80" applyNumberFormat="1" applyFont="1" applyFill="1" applyAlignment="1">
      <alignment horizontal="center" vertical="center"/>
    </xf>
    <xf numFmtId="17" fontId="87" fillId="9" borderId="0" xfId="80" applyNumberFormat="1" applyFont="1" applyFill="1" applyAlignment="1">
      <alignment horizontal="center" vertical="center"/>
    </xf>
    <xf numFmtId="0" fontId="87" fillId="9" borderId="0" xfId="80" applyNumberFormat="1" applyFont="1" applyFill="1" applyAlignment="1">
      <alignment horizontal="center" vertical="center"/>
    </xf>
    <xf numFmtId="17" fontId="87" fillId="51" borderId="0" xfId="80" applyNumberFormat="1" applyFont="1" applyFill="1" applyAlignment="1">
      <alignment horizontal="center" vertical="center"/>
    </xf>
    <xf numFmtId="14" fontId="87" fillId="50" borderId="0" xfId="80" applyNumberFormat="1" applyFont="1" applyFill="1" applyAlignment="1">
      <alignment horizontal="center" vertical="center" wrapText="1"/>
    </xf>
    <xf numFmtId="14" fontId="87" fillId="50" borderId="0" xfId="80" applyNumberFormat="1" applyFont="1" applyFill="1" applyAlignment="1">
      <alignment horizontal="center" vertical="center"/>
    </xf>
    <xf numFmtId="14" fontId="87" fillId="9" borderId="0" xfId="80" applyNumberFormat="1" applyFont="1" applyFill="1" applyAlignment="1">
      <alignment horizontal="center" vertical="center"/>
    </xf>
    <xf numFmtId="14" fontId="87" fillId="51" borderId="0" xfId="80" applyNumberFormat="1" applyFont="1" applyFill="1" applyAlignment="1">
      <alignment horizontal="center" vertical="center"/>
    </xf>
    <xf numFmtId="1" fontId="87" fillId="0" borderId="0" xfId="80" applyNumberFormat="1" applyFont="1" applyFill="1" applyBorder="1" applyAlignment="1">
      <alignment horizontal="center" vertical="center"/>
    </xf>
    <xf numFmtId="186" fontId="88" fillId="0" borderId="0" xfId="143" applyNumberFormat="1" applyFont="1" applyFill="1" applyBorder="1" applyAlignment="1">
      <alignment horizontal="center" vertical="center"/>
    </xf>
    <xf numFmtId="0" fontId="88" fillId="50" borderId="0" xfId="80" applyNumberFormat="1" applyFont="1" applyFill="1" applyBorder="1" applyAlignment="1">
      <alignment horizontal="center" vertical="center" wrapText="1"/>
    </xf>
    <xf numFmtId="1" fontId="87" fillId="50" borderId="0" xfId="80" applyNumberFormat="1" applyFont="1" applyFill="1" applyBorder="1" applyAlignment="1">
      <alignment horizontal="center" vertical="center"/>
    </xf>
    <xf numFmtId="186" fontId="88" fillId="50" borderId="0" xfId="143" applyNumberFormat="1" applyFont="1" applyFill="1" applyBorder="1" applyAlignment="1">
      <alignment horizontal="center" vertical="center"/>
    </xf>
    <xf numFmtId="0" fontId="88" fillId="50" borderId="0" xfId="80" applyNumberFormat="1" applyFont="1" applyFill="1" applyBorder="1" applyAlignment="1">
      <alignment horizontal="center" vertical="center"/>
    </xf>
    <xf numFmtId="0" fontId="88" fillId="51" borderId="0" xfId="80" applyNumberFormat="1" applyFont="1" applyFill="1" applyBorder="1" applyAlignment="1">
      <alignment horizontal="center" vertical="center"/>
    </xf>
    <xf numFmtId="186" fontId="88" fillId="51" borderId="0" xfId="143" applyNumberFormat="1" applyFont="1" applyFill="1" applyBorder="1" applyAlignment="1">
      <alignment horizontal="center" vertical="center"/>
    </xf>
    <xf numFmtId="1" fontId="87" fillId="51" borderId="0" xfId="80" applyNumberFormat="1" applyFont="1" applyFill="1" applyBorder="1" applyAlignment="1">
      <alignment horizontal="center" vertical="center"/>
    </xf>
    <xf numFmtId="0" fontId="87" fillId="0" borderId="0" xfId="141" applyNumberFormat="1" applyFont="1" applyFill="1" applyBorder="1" applyAlignment="1">
      <alignment horizontal="center" vertical="center"/>
    </xf>
    <xf numFmtId="0" fontId="87" fillId="0" borderId="0" xfId="527" applyNumberFormat="1" applyFont="1" applyFill="1" applyBorder="1" applyAlignment="1">
      <alignment horizontal="center" vertical="center"/>
    </xf>
    <xf numFmtId="0" fontId="90" fillId="0" borderId="0" xfId="80" applyNumberFormat="1" applyFont="1" applyBorder="1" applyAlignment="1">
      <alignment horizontal="center" vertical="center"/>
    </xf>
    <xf numFmtId="14" fontId="87" fillId="0" borderId="0" xfId="80" quotePrefix="1" applyNumberFormat="1" applyFont="1" applyBorder="1" applyAlignment="1">
      <alignment horizontal="center" vertical="center"/>
    </xf>
    <xf numFmtId="0" fontId="88" fillId="0" borderId="0" xfId="80" applyNumberFormat="1" applyFont="1" applyBorder="1" applyAlignment="1">
      <alignment horizontal="center" vertical="center"/>
    </xf>
    <xf numFmtId="0" fontId="87" fillId="0" borderId="0" xfId="80" applyNumberFormat="1" applyFont="1" applyFill="1" applyAlignment="1">
      <alignment horizontal="center" vertical="center"/>
    </xf>
    <xf numFmtId="0" fontId="87" fillId="50" borderId="0" xfId="141" applyNumberFormat="1" applyFont="1" applyFill="1" applyBorder="1" applyAlignment="1">
      <alignment horizontal="center" vertical="center" wrapText="1"/>
    </xf>
    <xf numFmtId="0" fontId="87" fillId="9" borderId="0" xfId="141" applyNumberFormat="1" applyFont="1" applyFill="1" applyBorder="1" applyAlignment="1">
      <alignment horizontal="center" vertical="center"/>
    </xf>
    <xf numFmtId="0" fontId="87" fillId="51" borderId="0" xfId="144" applyNumberFormat="1" applyFont="1" applyFill="1" applyBorder="1" applyAlignment="1">
      <alignment horizontal="center" vertical="center"/>
    </xf>
    <xf numFmtId="0" fontId="87" fillId="0" borderId="0" xfId="144" applyNumberFormat="1" applyFont="1" applyFill="1" applyBorder="1" applyAlignment="1">
      <alignment horizontal="center" vertical="center"/>
    </xf>
    <xf numFmtId="165" fontId="87" fillId="0" borderId="0" xfId="141" applyFont="1" applyFill="1" applyBorder="1" applyAlignment="1">
      <alignment horizontal="center" vertical="center"/>
    </xf>
    <xf numFmtId="165" fontId="87" fillId="9" borderId="0" xfId="141" applyFont="1" applyFill="1" applyBorder="1" applyAlignment="1">
      <alignment horizontal="center" vertical="center"/>
    </xf>
    <xf numFmtId="165" fontId="87" fillId="51" borderId="0" xfId="141" applyFont="1" applyFill="1" applyBorder="1" applyAlignment="1">
      <alignment horizontal="center" vertical="center"/>
    </xf>
    <xf numFmtId="165" fontId="87" fillId="0" borderId="0" xfId="141" applyFont="1" applyBorder="1" applyAlignment="1">
      <alignment horizontal="center" vertical="center"/>
    </xf>
    <xf numFmtId="165" fontId="87" fillId="0" borderId="0" xfId="141" applyFont="1" applyFill="1" applyAlignment="1">
      <alignment horizontal="center" vertical="center"/>
    </xf>
    <xf numFmtId="165" fontId="87" fillId="0" borderId="0" xfId="141" applyFont="1" applyAlignment="1">
      <alignment horizontal="center" vertical="center"/>
    </xf>
    <xf numFmtId="0" fontId="88" fillId="0" borderId="0" xfId="80" quotePrefix="1" applyNumberFormat="1" applyFont="1" applyFill="1" applyBorder="1" applyAlignment="1">
      <alignment horizontal="center" vertical="center"/>
    </xf>
    <xf numFmtId="165" fontId="87" fillId="50" borderId="0" xfId="141" applyFont="1" applyFill="1" applyBorder="1" applyAlignment="1">
      <alignment horizontal="center" vertical="center" wrapText="1"/>
    </xf>
    <xf numFmtId="2" fontId="87" fillId="0" borderId="0" xfId="80" applyNumberFormat="1" applyFont="1" applyAlignment="1">
      <alignment horizontal="center" vertical="center" wrapText="1"/>
    </xf>
    <xf numFmtId="2" fontId="87" fillId="9" borderId="0" xfId="80" applyNumberFormat="1" applyFont="1" applyFill="1" applyAlignment="1">
      <alignment horizontal="center" vertical="center"/>
    </xf>
    <xf numFmtId="2" fontId="87" fillId="0" borderId="0" xfId="80" applyNumberFormat="1" applyFont="1" applyAlignment="1">
      <alignment horizontal="center" vertical="center"/>
    </xf>
    <xf numFmtId="195" fontId="87" fillId="9" borderId="0" xfId="141" applyNumberFormat="1" applyFont="1" applyFill="1" applyBorder="1" applyAlignment="1">
      <alignment horizontal="center" vertical="center"/>
    </xf>
    <xf numFmtId="4" fontId="87" fillId="50" borderId="0" xfId="143" applyNumberFormat="1" applyFont="1" applyFill="1" applyBorder="1" applyAlignment="1">
      <alignment horizontal="center" vertical="center"/>
    </xf>
    <xf numFmtId="4" fontId="87" fillId="0" borderId="0" xfId="143" applyNumberFormat="1" applyFont="1" applyFill="1" applyBorder="1" applyAlignment="1">
      <alignment horizontal="center" vertical="center"/>
    </xf>
    <xf numFmtId="4" fontId="87" fillId="9" borderId="0" xfId="143" applyNumberFormat="1" applyFont="1" applyFill="1" applyBorder="1" applyAlignment="1">
      <alignment horizontal="center" vertical="center"/>
    </xf>
    <xf numFmtId="14" fontId="87" fillId="9" borderId="0" xfId="141" applyNumberFormat="1" applyFont="1" applyFill="1" applyBorder="1" applyAlignment="1">
      <alignment horizontal="center" vertical="center"/>
    </xf>
    <xf numFmtId="4" fontId="87" fillId="51" borderId="0" xfId="143" applyNumberFormat="1" applyFont="1" applyFill="1" applyBorder="1" applyAlignment="1">
      <alignment horizontal="center" vertical="center"/>
    </xf>
    <xf numFmtId="186" fontId="88" fillId="50" borderId="0" xfId="143" applyNumberFormat="1" applyFont="1" applyFill="1" applyBorder="1" applyAlignment="1">
      <alignment horizontal="center" vertical="center"/>
    </xf>
    <xf numFmtId="0" fontId="88" fillId="50" borderId="0" xfId="80" applyNumberFormat="1" applyFont="1" applyFill="1" applyBorder="1" applyAlignment="1">
      <alignment horizontal="center" vertical="center"/>
    </xf>
    <xf numFmtId="0" fontId="88" fillId="51" borderId="0" xfId="80" applyNumberFormat="1" applyFont="1" applyFill="1" applyBorder="1" applyAlignment="1">
      <alignment horizontal="center" vertical="center"/>
    </xf>
    <xf numFmtId="186" fontId="88" fillId="51" borderId="0" xfId="143" applyNumberFormat="1" applyFont="1" applyFill="1" applyBorder="1" applyAlignment="1">
      <alignment horizontal="center" vertical="center"/>
    </xf>
    <xf numFmtId="1" fontId="87" fillId="51" borderId="0" xfId="80" applyNumberFormat="1" applyFont="1" applyFill="1" applyBorder="1" applyAlignment="1">
      <alignment horizontal="center" vertical="center"/>
    </xf>
    <xf numFmtId="0" fontId="88" fillId="50" borderId="0" xfId="80" applyNumberFormat="1" applyFont="1" applyFill="1" applyBorder="1" applyAlignment="1">
      <alignment horizontal="center" vertical="center" wrapText="1"/>
    </xf>
    <xf numFmtId="1" fontId="87" fillId="50" borderId="0" xfId="80" applyNumberFormat="1" applyFont="1" applyFill="1" applyBorder="1" applyAlignment="1">
      <alignment horizontal="center" vertical="center"/>
    </xf>
    <xf numFmtId="0" fontId="88" fillId="51" borderId="0" xfId="80" applyNumberFormat="1" applyFont="1" applyFill="1" applyBorder="1" applyAlignment="1">
      <alignment horizontal="center" vertical="center" wrapText="1"/>
    </xf>
    <xf numFmtId="1" fontId="87" fillId="51" borderId="0" xfId="80" applyNumberFormat="1" applyFont="1" applyFill="1" applyBorder="1" applyAlignment="1">
      <alignment horizontal="center" vertical="center" wrapText="1"/>
    </xf>
    <xf numFmtId="0" fontId="88" fillId="52" borderId="0" xfId="80" applyNumberFormat="1" applyFont="1" applyFill="1" applyBorder="1" applyAlignment="1">
      <alignment horizontal="center" vertical="center"/>
    </xf>
    <xf numFmtId="1" fontId="87" fillId="9" borderId="0" xfId="80" applyNumberFormat="1" applyFont="1" applyFill="1" applyBorder="1" applyAlignment="1">
      <alignment horizontal="center" vertical="center"/>
    </xf>
    <xf numFmtId="0" fontId="88" fillId="9" borderId="0" xfId="80" applyNumberFormat="1" applyFont="1" applyFill="1" applyBorder="1" applyAlignment="1">
      <alignment horizontal="center" vertical="center"/>
    </xf>
    <xf numFmtId="0" fontId="88" fillId="0" borderId="0" xfId="80" applyNumberFormat="1" applyFont="1" applyFill="1" applyBorder="1" applyAlignment="1">
      <alignment horizontal="center" vertical="center"/>
    </xf>
    <xf numFmtId="1" fontId="87" fillId="0" borderId="0" xfId="80" applyNumberFormat="1" applyFont="1" applyFill="1" applyBorder="1" applyAlignment="1">
      <alignment horizontal="center" vertical="center"/>
    </xf>
    <xf numFmtId="186" fontId="88" fillId="0" borderId="0" xfId="143" applyNumberFormat="1" applyFont="1" applyFill="1" applyBorder="1" applyAlignment="1">
      <alignment horizontal="center" vertical="center"/>
    </xf>
    <xf numFmtId="0" fontId="89" fillId="55" borderId="0" xfId="0" applyNumberFormat="1" applyFont="1" applyFill="1" applyBorder="1" applyAlignment="1">
      <alignment horizontal="center" vertical="center" wrapText="1"/>
    </xf>
    <xf numFmtId="0" fontId="89" fillId="55" borderId="0" xfId="0" applyNumberFormat="1" applyFont="1" applyFill="1" applyBorder="1" applyAlignment="1">
      <alignment horizontal="center" vertical="center"/>
    </xf>
    <xf numFmtId="165" fontId="89" fillId="55" borderId="0" xfId="141" applyFont="1" applyFill="1" applyBorder="1" applyAlignment="1">
      <alignment horizontal="center" vertical="center" wrapText="1"/>
    </xf>
    <xf numFmtId="165" fontId="89" fillId="55" borderId="0" xfId="141" applyFont="1" applyFill="1" applyBorder="1" applyAlignment="1">
      <alignment horizontal="center" vertical="center"/>
    </xf>
    <xf numFmtId="186" fontId="88" fillId="0" borderId="0" xfId="80" applyNumberFormat="1" applyFont="1" applyFill="1" applyBorder="1" applyAlignment="1">
      <alignment horizontal="center" vertical="center"/>
    </xf>
    <xf numFmtId="0" fontId="89" fillId="53" borderId="0" xfId="0" applyNumberFormat="1" applyFont="1" applyFill="1" applyBorder="1" applyAlignment="1">
      <alignment horizontal="center" vertical="center" wrapText="1"/>
    </xf>
    <xf numFmtId="0" fontId="89" fillId="53" borderId="0" xfId="0" applyNumberFormat="1" applyFont="1" applyFill="1" applyBorder="1" applyAlignment="1">
      <alignment horizontal="center" vertical="center"/>
    </xf>
    <xf numFmtId="186" fontId="88" fillId="54" borderId="0" xfId="143" applyNumberFormat="1" applyFont="1" applyFill="1" applyBorder="1" applyAlignment="1">
      <alignment horizontal="center" vertical="center"/>
    </xf>
    <xf numFmtId="0" fontId="88" fillId="54" borderId="0" xfId="80" applyNumberFormat="1" applyFont="1" applyFill="1" applyBorder="1" applyAlignment="1">
      <alignment horizontal="center" vertical="center"/>
    </xf>
    <xf numFmtId="1" fontId="87" fillId="54" borderId="0" xfId="80" applyNumberFormat="1" applyFont="1" applyFill="1" applyBorder="1" applyAlignment="1">
      <alignment horizontal="center" vertical="center"/>
    </xf>
    <xf numFmtId="0" fontId="88" fillId="9" borderId="0" xfId="80" applyNumberFormat="1" applyFont="1" applyFill="1" applyBorder="1" applyAlignment="1">
      <alignment horizontal="center" vertical="center" wrapText="1"/>
    </xf>
    <xf numFmtId="1" fontId="87" fillId="52" borderId="0" xfId="80" applyNumberFormat="1" applyFont="1" applyFill="1" applyBorder="1" applyAlignment="1">
      <alignment horizontal="center" vertical="center"/>
    </xf>
  </cellXfs>
  <cellStyles count="528">
    <cellStyle name="1o.nível" xfId="1" xr:uid="{00000000-0005-0000-0000-000000000000}"/>
    <cellStyle name="20% - Ênfase1 2" xfId="176" xr:uid="{00000000-0005-0000-0000-000001000000}"/>
    <cellStyle name="20% - Ênfase1 2 2" xfId="239" xr:uid="{00000000-0005-0000-0000-000002000000}"/>
    <cellStyle name="20% - Ênfase1 3" xfId="240" xr:uid="{00000000-0005-0000-0000-000003000000}"/>
    <cellStyle name="20% - Ênfase1 4" xfId="241" xr:uid="{00000000-0005-0000-0000-000004000000}"/>
    <cellStyle name="20% - Ênfase1 5" xfId="242" xr:uid="{00000000-0005-0000-0000-000005000000}"/>
    <cellStyle name="20% - Ênfase1 6" xfId="243" xr:uid="{00000000-0005-0000-0000-000006000000}"/>
    <cellStyle name="20% - Ênfase1 7" xfId="244" xr:uid="{00000000-0005-0000-0000-000007000000}"/>
    <cellStyle name="20% - Ênfase2 2" xfId="177" xr:uid="{00000000-0005-0000-0000-000008000000}"/>
    <cellStyle name="20% - Ênfase2 2 2" xfId="245" xr:uid="{00000000-0005-0000-0000-000009000000}"/>
    <cellStyle name="20% - Ênfase2 3" xfId="246" xr:uid="{00000000-0005-0000-0000-00000A000000}"/>
    <cellStyle name="20% - Ênfase2 4" xfId="247" xr:uid="{00000000-0005-0000-0000-00000B000000}"/>
    <cellStyle name="20% - Ênfase2 5" xfId="248" xr:uid="{00000000-0005-0000-0000-00000C000000}"/>
    <cellStyle name="20% - Ênfase2 6" xfId="249" xr:uid="{00000000-0005-0000-0000-00000D000000}"/>
    <cellStyle name="20% - Ênfase2 7" xfId="250" xr:uid="{00000000-0005-0000-0000-00000E000000}"/>
    <cellStyle name="20% - Ênfase3 2" xfId="178" xr:uid="{00000000-0005-0000-0000-00000F000000}"/>
    <cellStyle name="20% - Ênfase3 2 2" xfId="251" xr:uid="{00000000-0005-0000-0000-000010000000}"/>
    <cellStyle name="20% - Ênfase3 3" xfId="252" xr:uid="{00000000-0005-0000-0000-000011000000}"/>
    <cellStyle name="20% - Ênfase3 4" xfId="253" xr:uid="{00000000-0005-0000-0000-000012000000}"/>
    <cellStyle name="20% - Ênfase3 5" xfId="254" xr:uid="{00000000-0005-0000-0000-000013000000}"/>
    <cellStyle name="20% - Ênfase3 6" xfId="255" xr:uid="{00000000-0005-0000-0000-000014000000}"/>
    <cellStyle name="20% - Ênfase3 7" xfId="256" xr:uid="{00000000-0005-0000-0000-000015000000}"/>
    <cellStyle name="20% - Ênfase4 2" xfId="179" xr:uid="{00000000-0005-0000-0000-000016000000}"/>
    <cellStyle name="20% - Ênfase4 2 2" xfId="257" xr:uid="{00000000-0005-0000-0000-000017000000}"/>
    <cellStyle name="20% - Ênfase4 3" xfId="258" xr:uid="{00000000-0005-0000-0000-000018000000}"/>
    <cellStyle name="20% - Ênfase4 4" xfId="259" xr:uid="{00000000-0005-0000-0000-000019000000}"/>
    <cellStyle name="20% - Ênfase4 5" xfId="260" xr:uid="{00000000-0005-0000-0000-00001A000000}"/>
    <cellStyle name="20% - Ênfase4 6" xfId="261" xr:uid="{00000000-0005-0000-0000-00001B000000}"/>
    <cellStyle name="20% - Ênfase4 7" xfId="262" xr:uid="{00000000-0005-0000-0000-00001C000000}"/>
    <cellStyle name="20% - Ênfase5 2" xfId="180" xr:uid="{00000000-0005-0000-0000-00001D000000}"/>
    <cellStyle name="20% - Ênfase5 2 2" xfId="263" xr:uid="{00000000-0005-0000-0000-00001E000000}"/>
    <cellStyle name="20% - Ênfase5 3" xfId="264" xr:uid="{00000000-0005-0000-0000-00001F000000}"/>
    <cellStyle name="20% - Ênfase5 4" xfId="265" xr:uid="{00000000-0005-0000-0000-000020000000}"/>
    <cellStyle name="20% - Ênfase5 5" xfId="266" xr:uid="{00000000-0005-0000-0000-000021000000}"/>
    <cellStyle name="20% - Ênfase5 6" xfId="267" xr:uid="{00000000-0005-0000-0000-000022000000}"/>
    <cellStyle name="20% - Ênfase5 7" xfId="268" xr:uid="{00000000-0005-0000-0000-000023000000}"/>
    <cellStyle name="20% - Ênfase6 2" xfId="181" xr:uid="{00000000-0005-0000-0000-000024000000}"/>
    <cellStyle name="20% - Ênfase6 2 2" xfId="269" xr:uid="{00000000-0005-0000-0000-000025000000}"/>
    <cellStyle name="20% - Ênfase6 3" xfId="270" xr:uid="{00000000-0005-0000-0000-000026000000}"/>
    <cellStyle name="20% - Ênfase6 4" xfId="271" xr:uid="{00000000-0005-0000-0000-000027000000}"/>
    <cellStyle name="20% - Ênfase6 5" xfId="272" xr:uid="{00000000-0005-0000-0000-000028000000}"/>
    <cellStyle name="20% - Ênfase6 6" xfId="273" xr:uid="{00000000-0005-0000-0000-000029000000}"/>
    <cellStyle name="20% - Ênfase6 7" xfId="274" xr:uid="{00000000-0005-0000-0000-00002A000000}"/>
    <cellStyle name="2o.nível" xfId="2" xr:uid="{00000000-0005-0000-0000-00002B000000}"/>
    <cellStyle name="40% - Ênfase1 2" xfId="182" xr:uid="{00000000-0005-0000-0000-00002C000000}"/>
    <cellStyle name="40% - Ênfase1 2 2" xfId="275" xr:uid="{00000000-0005-0000-0000-00002D000000}"/>
    <cellStyle name="40% - Ênfase1 3" xfId="276" xr:uid="{00000000-0005-0000-0000-00002E000000}"/>
    <cellStyle name="40% - Ênfase1 4" xfId="277" xr:uid="{00000000-0005-0000-0000-00002F000000}"/>
    <cellStyle name="40% - Ênfase1 5" xfId="278" xr:uid="{00000000-0005-0000-0000-000030000000}"/>
    <cellStyle name="40% - Ênfase1 6" xfId="279" xr:uid="{00000000-0005-0000-0000-000031000000}"/>
    <cellStyle name="40% - Ênfase1 7" xfId="280" xr:uid="{00000000-0005-0000-0000-000032000000}"/>
    <cellStyle name="40% - Ênfase2 2" xfId="183" xr:uid="{00000000-0005-0000-0000-000033000000}"/>
    <cellStyle name="40% - Ênfase2 2 2" xfId="281" xr:uid="{00000000-0005-0000-0000-000034000000}"/>
    <cellStyle name="40% - Ênfase2 3" xfId="282" xr:uid="{00000000-0005-0000-0000-000035000000}"/>
    <cellStyle name="40% - Ênfase2 4" xfId="283" xr:uid="{00000000-0005-0000-0000-000036000000}"/>
    <cellStyle name="40% - Ênfase2 5" xfId="284" xr:uid="{00000000-0005-0000-0000-000037000000}"/>
    <cellStyle name="40% - Ênfase2 6" xfId="285" xr:uid="{00000000-0005-0000-0000-000038000000}"/>
    <cellStyle name="40% - Ênfase2 7" xfId="286" xr:uid="{00000000-0005-0000-0000-000039000000}"/>
    <cellStyle name="40% - Ênfase3 2" xfId="184" xr:uid="{00000000-0005-0000-0000-00003A000000}"/>
    <cellStyle name="40% - Ênfase3 2 2" xfId="287" xr:uid="{00000000-0005-0000-0000-00003B000000}"/>
    <cellStyle name="40% - Ênfase3 3" xfId="288" xr:uid="{00000000-0005-0000-0000-00003C000000}"/>
    <cellStyle name="40% - Ênfase3 4" xfId="289" xr:uid="{00000000-0005-0000-0000-00003D000000}"/>
    <cellStyle name="40% - Ênfase3 5" xfId="290" xr:uid="{00000000-0005-0000-0000-00003E000000}"/>
    <cellStyle name="40% - Ênfase3 6" xfId="291" xr:uid="{00000000-0005-0000-0000-00003F000000}"/>
    <cellStyle name="40% - Ênfase3 7" xfId="292" xr:uid="{00000000-0005-0000-0000-000040000000}"/>
    <cellStyle name="40% - Ênfase4 2" xfId="185" xr:uid="{00000000-0005-0000-0000-000041000000}"/>
    <cellStyle name="40% - Ênfase4 2 2" xfId="293" xr:uid="{00000000-0005-0000-0000-000042000000}"/>
    <cellStyle name="40% - Ênfase4 3" xfId="294" xr:uid="{00000000-0005-0000-0000-000043000000}"/>
    <cellStyle name="40% - Ênfase4 4" xfId="295" xr:uid="{00000000-0005-0000-0000-000044000000}"/>
    <cellStyle name="40% - Ênfase4 5" xfId="296" xr:uid="{00000000-0005-0000-0000-000045000000}"/>
    <cellStyle name="40% - Ênfase4 6" xfId="297" xr:uid="{00000000-0005-0000-0000-000046000000}"/>
    <cellStyle name="40% - Ênfase4 7" xfId="298" xr:uid="{00000000-0005-0000-0000-000047000000}"/>
    <cellStyle name="40% - Ênfase5 2" xfId="186" xr:uid="{00000000-0005-0000-0000-000048000000}"/>
    <cellStyle name="40% - Ênfase5 2 2" xfId="299" xr:uid="{00000000-0005-0000-0000-000049000000}"/>
    <cellStyle name="40% - Ênfase5 3" xfId="300" xr:uid="{00000000-0005-0000-0000-00004A000000}"/>
    <cellStyle name="40% - Ênfase5 4" xfId="301" xr:uid="{00000000-0005-0000-0000-00004B000000}"/>
    <cellStyle name="40% - Ênfase5 5" xfId="302" xr:uid="{00000000-0005-0000-0000-00004C000000}"/>
    <cellStyle name="40% - Ênfase5 6" xfId="303" xr:uid="{00000000-0005-0000-0000-00004D000000}"/>
    <cellStyle name="40% - Ênfase5 7" xfId="304" xr:uid="{00000000-0005-0000-0000-00004E000000}"/>
    <cellStyle name="40% - Ênfase6 2" xfId="187" xr:uid="{00000000-0005-0000-0000-00004F000000}"/>
    <cellStyle name="40% - Ênfase6 2 2" xfId="305" xr:uid="{00000000-0005-0000-0000-000050000000}"/>
    <cellStyle name="40% - Ênfase6 3" xfId="306" xr:uid="{00000000-0005-0000-0000-000051000000}"/>
    <cellStyle name="40% - Ênfase6 4" xfId="307" xr:uid="{00000000-0005-0000-0000-000052000000}"/>
    <cellStyle name="40% - Ênfase6 5" xfId="308" xr:uid="{00000000-0005-0000-0000-000053000000}"/>
    <cellStyle name="40% - Ênfase6 6" xfId="309" xr:uid="{00000000-0005-0000-0000-000054000000}"/>
    <cellStyle name="40% - Ênfase6 7" xfId="310" xr:uid="{00000000-0005-0000-0000-000055000000}"/>
    <cellStyle name="60% - Ênfase1 2" xfId="188" xr:uid="{00000000-0005-0000-0000-000056000000}"/>
    <cellStyle name="60% - Ênfase1 2 2" xfId="311" xr:uid="{00000000-0005-0000-0000-000057000000}"/>
    <cellStyle name="60% - Ênfase1 3" xfId="312" xr:uid="{00000000-0005-0000-0000-000058000000}"/>
    <cellStyle name="60% - Ênfase1 4" xfId="313" xr:uid="{00000000-0005-0000-0000-000059000000}"/>
    <cellStyle name="60% - Ênfase1 5" xfId="314" xr:uid="{00000000-0005-0000-0000-00005A000000}"/>
    <cellStyle name="60% - Ênfase1 6" xfId="315" xr:uid="{00000000-0005-0000-0000-00005B000000}"/>
    <cellStyle name="60% - Ênfase1 7" xfId="316" xr:uid="{00000000-0005-0000-0000-00005C000000}"/>
    <cellStyle name="60% - Ênfase2 2" xfId="189" xr:uid="{00000000-0005-0000-0000-00005D000000}"/>
    <cellStyle name="60% - Ênfase2 2 2" xfId="317" xr:uid="{00000000-0005-0000-0000-00005E000000}"/>
    <cellStyle name="60% - Ênfase2 3" xfId="318" xr:uid="{00000000-0005-0000-0000-00005F000000}"/>
    <cellStyle name="60% - Ênfase2 4" xfId="319" xr:uid="{00000000-0005-0000-0000-000060000000}"/>
    <cellStyle name="60% - Ênfase2 5" xfId="320" xr:uid="{00000000-0005-0000-0000-000061000000}"/>
    <cellStyle name="60% - Ênfase2 6" xfId="321" xr:uid="{00000000-0005-0000-0000-000062000000}"/>
    <cellStyle name="60% - Ênfase2 7" xfId="322" xr:uid="{00000000-0005-0000-0000-000063000000}"/>
    <cellStyle name="60% - Ênfase3 2" xfId="190" xr:uid="{00000000-0005-0000-0000-000064000000}"/>
    <cellStyle name="60% - Ênfase3 2 2" xfId="323" xr:uid="{00000000-0005-0000-0000-000065000000}"/>
    <cellStyle name="60% - Ênfase3 3" xfId="324" xr:uid="{00000000-0005-0000-0000-000066000000}"/>
    <cellStyle name="60% - Ênfase3 4" xfId="325" xr:uid="{00000000-0005-0000-0000-000067000000}"/>
    <cellStyle name="60% - Ênfase3 5" xfId="326" xr:uid="{00000000-0005-0000-0000-000068000000}"/>
    <cellStyle name="60% - Ênfase3 6" xfId="327" xr:uid="{00000000-0005-0000-0000-000069000000}"/>
    <cellStyle name="60% - Ênfase3 7" xfId="328" xr:uid="{00000000-0005-0000-0000-00006A000000}"/>
    <cellStyle name="60% - Ênfase4 2" xfId="191" xr:uid="{00000000-0005-0000-0000-00006B000000}"/>
    <cellStyle name="60% - Ênfase4 2 2" xfId="329" xr:uid="{00000000-0005-0000-0000-00006C000000}"/>
    <cellStyle name="60% - Ênfase4 3" xfId="330" xr:uid="{00000000-0005-0000-0000-00006D000000}"/>
    <cellStyle name="60% - Ênfase4 4" xfId="331" xr:uid="{00000000-0005-0000-0000-00006E000000}"/>
    <cellStyle name="60% - Ênfase4 5" xfId="332" xr:uid="{00000000-0005-0000-0000-00006F000000}"/>
    <cellStyle name="60% - Ênfase4 6" xfId="333" xr:uid="{00000000-0005-0000-0000-000070000000}"/>
    <cellStyle name="60% - Ênfase4 7" xfId="334" xr:uid="{00000000-0005-0000-0000-000071000000}"/>
    <cellStyle name="60% - Ênfase5 2" xfId="192" xr:uid="{00000000-0005-0000-0000-000072000000}"/>
    <cellStyle name="60% - Ênfase5 2 2" xfId="335" xr:uid="{00000000-0005-0000-0000-000073000000}"/>
    <cellStyle name="60% - Ênfase5 3" xfId="336" xr:uid="{00000000-0005-0000-0000-000074000000}"/>
    <cellStyle name="60% - Ênfase5 4" xfId="337" xr:uid="{00000000-0005-0000-0000-000075000000}"/>
    <cellStyle name="60% - Ênfase5 5" xfId="338" xr:uid="{00000000-0005-0000-0000-000076000000}"/>
    <cellStyle name="60% - Ênfase5 6" xfId="339" xr:uid="{00000000-0005-0000-0000-000077000000}"/>
    <cellStyle name="60% - Ênfase5 7" xfId="340" xr:uid="{00000000-0005-0000-0000-000078000000}"/>
    <cellStyle name="60% - Ênfase6 2" xfId="193" xr:uid="{00000000-0005-0000-0000-000079000000}"/>
    <cellStyle name="60% - Ênfase6 2 2" xfId="341" xr:uid="{00000000-0005-0000-0000-00007A000000}"/>
    <cellStyle name="60% - Ênfase6 3" xfId="342" xr:uid="{00000000-0005-0000-0000-00007B000000}"/>
    <cellStyle name="60% - Ênfase6 4" xfId="343" xr:uid="{00000000-0005-0000-0000-00007C000000}"/>
    <cellStyle name="60% - Ênfase6 5" xfId="344" xr:uid="{00000000-0005-0000-0000-00007D000000}"/>
    <cellStyle name="60% - Ênfase6 6" xfId="345" xr:uid="{00000000-0005-0000-0000-00007E000000}"/>
    <cellStyle name="60% - Ênfase6 7" xfId="346" xr:uid="{00000000-0005-0000-0000-00007F000000}"/>
    <cellStyle name="A3 297 x 420 mm" xfId="3" xr:uid="{00000000-0005-0000-0000-000080000000}"/>
    <cellStyle name="Actual Date" xfId="4" xr:uid="{00000000-0005-0000-0000-000081000000}"/>
    <cellStyle name="Adjustable" xfId="5" xr:uid="{00000000-0005-0000-0000-000082000000}"/>
    <cellStyle name="Amarelocot" xfId="6" xr:uid="{00000000-0005-0000-0000-000083000000}"/>
    <cellStyle name="Anos" xfId="7" xr:uid="{00000000-0005-0000-0000-000084000000}"/>
    <cellStyle name="Body" xfId="8" xr:uid="{00000000-0005-0000-0000-000085000000}"/>
    <cellStyle name="Bol-Data" xfId="9" xr:uid="{00000000-0005-0000-0000-000086000000}"/>
    <cellStyle name="bolet" xfId="10" xr:uid="{00000000-0005-0000-0000-000087000000}"/>
    <cellStyle name="Bom 2" xfId="194" xr:uid="{00000000-0005-0000-0000-000088000000}"/>
    <cellStyle name="Bom 2 2" xfId="347" xr:uid="{00000000-0005-0000-0000-000089000000}"/>
    <cellStyle name="Bom 3" xfId="348" xr:uid="{00000000-0005-0000-0000-00008A000000}"/>
    <cellStyle name="Bom 4" xfId="349" xr:uid="{00000000-0005-0000-0000-00008B000000}"/>
    <cellStyle name="Bom 5" xfId="350" xr:uid="{00000000-0005-0000-0000-00008C000000}"/>
    <cellStyle name="Bom 6" xfId="351" xr:uid="{00000000-0005-0000-0000-00008D000000}"/>
    <cellStyle name="Bom 7" xfId="352" xr:uid="{00000000-0005-0000-0000-00008E000000}"/>
    <cellStyle name="Cabe‡alho 1" xfId="11" xr:uid="{00000000-0005-0000-0000-00008F000000}"/>
    <cellStyle name="Cabe‡alho 2" xfId="12" xr:uid="{00000000-0005-0000-0000-000090000000}"/>
    <cellStyle name="CABEÇALHO" xfId="13" xr:uid="{00000000-0005-0000-0000-000091000000}"/>
    <cellStyle name="CABEÇALHO2" xfId="14" xr:uid="{00000000-0005-0000-0000-000092000000}"/>
    <cellStyle name="Cálculo 2" xfId="195" xr:uid="{00000000-0005-0000-0000-000093000000}"/>
    <cellStyle name="Cálculo 2 2" xfId="353" xr:uid="{00000000-0005-0000-0000-000094000000}"/>
    <cellStyle name="Cálculo 3" xfId="354" xr:uid="{00000000-0005-0000-0000-000095000000}"/>
    <cellStyle name="Cálculo 4" xfId="355" xr:uid="{00000000-0005-0000-0000-000096000000}"/>
    <cellStyle name="Cálculo 5" xfId="356" xr:uid="{00000000-0005-0000-0000-000097000000}"/>
    <cellStyle name="Cálculo 6" xfId="357" xr:uid="{00000000-0005-0000-0000-000098000000}"/>
    <cellStyle name="Cálculo 7" xfId="358" xr:uid="{00000000-0005-0000-0000-000099000000}"/>
    <cellStyle name="Célula de Verificação 2" xfId="196" xr:uid="{00000000-0005-0000-0000-00009A000000}"/>
    <cellStyle name="Célula de Verificação 2 2" xfId="359" xr:uid="{00000000-0005-0000-0000-00009B000000}"/>
    <cellStyle name="Célula de Verificação 3" xfId="360" xr:uid="{00000000-0005-0000-0000-00009C000000}"/>
    <cellStyle name="Célula de Verificação 3 2" xfId="504" xr:uid="{00000000-0005-0000-0000-00009D000000}"/>
    <cellStyle name="Célula de Verificação 4" xfId="361" xr:uid="{00000000-0005-0000-0000-00009E000000}"/>
    <cellStyle name="Célula de Verificação 4 2" xfId="505" xr:uid="{00000000-0005-0000-0000-00009F000000}"/>
    <cellStyle name="Célula de Verificação 5" xfId="362" xr:uid="{00000000-0005-0000-0000-0000A0000000}"/>
    <cellStyle name="Célula de Verificação 5 2" xfId="506" xr:uid="{00000000-0005-0000-0000-0000A1000000}"/>
    <cellStyle name="Célula de Verificação 6" xfId="363" xr:uid="{00000000-0005-0000-0000-0000A2000000}"/>
    <cellStyle name="Célula de Verificação 6 2" xfId="507" xr:uid="{00000000-0005-0000-0000-0000A3000000}"/>
    <cellStyle name="Célula de Verificação 7" xfId="364" xr:uid="{00000000-0005-0000-0000-0000A4000000}"/>
    <cellStyle name="Célula de Verificação 7 2" xfId="508" xr:uid="{00000000-0005-0000-0000-0000A5000000}"/>
    <cellStyle name="Célula de Verificação 8" xfId="509" xr:uid="{00000000-0005-0000-0000-0000A6000000}"/>
    <cellStyle name="Célula Vinculada 2" xfId="197" xr:uid="{00000000-0005-0000-0000-0000A7000000}"/>
    <cellStyle name="Célula Vinculada 2 2" xfId="365" xr:uid="{00000000-0005-0000-0000-0000A8000000}"/>
    <cellStyle name="Célula Vinculada 3" xfId="366" xr:uid="{00000000-0005-0000-0000-0000A9000000}"/>
    <cellStyle name="Célula Vinculada 4" xfId="367" xr:uid="{00000000-0005-0000-0000-0000AA000000}"/>
    <cellStyle name="Célula Vinculada 5" xfId="368" xr:uid="{00000000-0005-0000-0000-0000AB000000}"/>
    <cellStyle name="Célula Vinculada 6" xfId="369" xr:uid="{00000000-0005-0000-0000-0000AC000000}"/>
    <cellStyle name="Célula Vinculada 7" xfId="370" xr:uid="{00000000-0005-0000-0000-0000AD000000}"/>
    <cellStyle name="Comma  - Style1" xfId="15" xr:uid="{00000000-0005-0000-0000-0000AE000000}"/>
    <cellStyle name="Comma [0]_12matrix" xfId="218" xr:uid="{00000000-0005-0000-0000-0000AF000000}"/>
    <cellStyle name="Comma 2" xfId="16" xr:uid="{00000000-0005-0000-0000-0000B0000000}"/>
    <cellStyle name="Comma(%)" xfId="17" xr:uid="{00000000-0005-0000-0000-0000B1000000}"/>
    <cellStyle name="Comma_12matrix" xfId="219" xr:uid="{00000000-0005-0000-0000-0000B2000000}"/>
    <cellStyle name="Comma0" xfId="18" xr:uid="{00000000-0005-0000-0000-0000B3000000}"/>
    <cellStyle name="Comma0 2" xfId="220" xr:uid="{00000000-0005-0000-0000-0000B4000000}"/>
    <cellStyle name="Conferência" xfId="19" xr:uid="{00000000-0005-0000-0000-0000B5000000}"/>
    <cellStyle name="Conferência 2" xfId="221" xr:uid="{00000000-0005-0000-0000-0000B6000000}"/>
    <cellStyle name="Curren - Style2" xfId="20" xr:uid="{00000000-0005-0000-0000-0000B7000000}"/>
    <cellStyle name="Currency [0]_12matrix" xfId="222" xr:uid="{00000000-0005-0000-0000-0000B8000000}"/>
    <cellStyle name="Currency_12matrix" xfId="223" xr:uid="{00000000-0005-0000-0000-0000B9000000}"/>
    <cellStyle name="Currency0" xfId="21" xr:uid="{00000000-0005-0000-0000-0000BA000000}"/>
    <cellStyle name="Currency0 2" xfId="224" xr:uid="{00000000-0005-0000-0000-0000BB000000}"/>
    <cellStyle name="Data" xfId="22" xr:uid="{00000000-0005-0000-0000-0000BC000000}"/>
    <cellStyle name="Data 2" xfId="225" xr:uid="{00000000-0005-0000-0000-0000BD000000}"/>
    <cellStyle name="Date" xfId="23" xr:uid="{00000000-0005-0000-0000-0000BE000000}"/>
    <cellStyle name="Date 2" xfId="226" xr:uid="{00000000-0005-0000-0000-0000BF000000}"/>
    <cellStyle name="DateDMY" xfId="24" xr:uid="{00000000-0005-0000-0000-0000C0000000}"/>
    <cellStyle name="Ênfase1 2" xfId="198" xr:uid="{00000000-0005-0000-0000-0000C1000000}"/>
    <cellStyle name="Ênfase1 2 2" xfId="371" xr:uid="{00000000-0005-0000-0000-0000C2000000}"/>
    <cellStyle name="Ênfase1 3" xfId="372" xr:uid="{00000000-0005-0000-0000-0000C3000000}"/>
    <cellStyle name="Ênfase1 4" xfId="373" xr:uid="{00000000-0005-0000-0000-0000C4000000}"/>
    <cellStyle name="Ênfase1 5" xfId="374" xr:uid="{00000000-0005-0000-0000-0000C5000000}"/>
    <cellStyle name="Ênfase1 6" xfId="375" xr:uid="{00000000-0005-0000-0000-0000C6000000}"/>
    <cellStyle name="Ênfase1 7" xfId="376" xr:uid="{00000000-0005-0000-0000-0000C7000000}"/>
    <cellStyle name="Ênfase2 2" xfId="199" xr:uid="{00000000-0005-0000-0000-0000C8000000}"/>
    <cellStyle name="Ênfase2 2 2" xfId="377" xr:uid="{00000000-0005-0000-0000-0000C9000000}"/>
    <cellStyle name="Ênfase2 3" xfId="378" xr:uid="{00000000-0005-0000-0000-0000CA000000}"/>
    <cellStyle name="Ênfase2 4" xfId="379" xr:uid="{00000000-0005-0000-0000-0000CB000000}"/>
    <cellStyle name="Ênfase2 5" xfId="380" xr:uid="{00000000-0005-0000-0000-0000CC000000}"/>
    <cellStyle name="Ênfase2 6" xfId="381" xr:uid="{00000000-0005-0000-0000-0000CD000000}"/>
    <cellStyle name="Ênfase2 7" xfId="382" xr:uid="{00000000-0005-0000-0000-0000CE000000}"/>
    <cellStyle name="Ênfase3 2" xfId="200" xr:uid="{00000000-0005-0000-0000-0000CF000000}"/>
    <cellStyle name="Ênfase3 2 2" xfId="383" xr:uid="{00000000-0005-0000-0000-0000D0000000}"/>
    <cellStyle name="Ênfase3 3" xfId="384" xr:uid="{00000000-0005-0000-0000-0000D1000000}"/>
    <cellStyle name="Ênfase3 4" xfId="385" xr:uid="{00000000-0005-0000-0000-0000D2000000}"/>
    <cellStyle name="Ênfase3 5" xfId="386" xr:uid="{00000000-0005-0000-0000-0000D3000000}"/>
    <cellStyle name="Ênfase3 6" xfId="387" xr:uid="{00000000-0005-0000-0000-0000D4000000}"/>
    <cellStyle name="Ênfase3 7" xfId="388" xr:uid="{00000000-0005-0000-0000-0000D5000000}"/>
    <cellStyle name="Ênfase4 2" xfId="201" xr:uid="{00000000-0005-0000-0000-0000D6000000}"/>
    <cellStyle name="Ênfase4 2 2" xfId="389" xr:uid="{00000000-0005-0000-0000-0000D7000000}"/>
    <cellStyle name="Ênfase4 3" xfId="390" xr:uid="{00000000-0005-0000-0000-0000D8000000}"/>
    <cellStyle name="Ênfase4 4" xfId="391" xr:uid="{00000000-0005-0000-0000-0000D9000000}"/>
    <cellStyle name="Ênfase4 5" xfId="392" xr:uid="{00000000-0005-0000-0000-0000DA000000}"/>
    <cellStyle name="Ênfase4 6" xfId="393" xr:uid="{00000000-0005-0000-0000-0000DB000000}"/>
    <cellStyle name="Ênfase4 7" xfId="394" xr:uid="{00000000-0005-0000-0000-0000DC000000}"/>
    <cellStyle name="Ênfase5 2" xfId="202" xr:uid="{00000000-0005-0000-0000-0000DD000000}"/>
    <cellStyle name="Ênfase5 2 2" xfId="395" xr:uid="{00000000-0005-0000-0000-0000DE000000}"/>
    <cellStyle name="Ênfase5 3" xfId="396" xr:uid="{00000000-0005-0000-0000-0000DF000000}"/>
    <cellStyle name="Ênfase5 4" xfId="397" xr:uid="{00000000-0005-0000-0000-0000E0000000}"/>
    <cellStyle name="Ênfase5 5" xfId="398" xr:uid="{00000000-0005-0000-0000-0000E1000000}"/>
    <cellStyle name="Ênfase5 6" xfId="399" xr:uid="{00000000-0005-0000-0000-0000E2000000}"/>
    <cellStyle name="Ênfase5 7" xfId="400" xr:uid="{00000000-0005-0000-0000-0000E3000000}"/>
    <cellStyle name="Ênfase6 2" xfId="203" xr:uid="{00000000-0005-0000-0000-0000E4000000}"/>
    <cellStyle name="Ênfase6 2 2" xfId="401" xr:uid="{00000000-0005-0000-0000-0000E5000000}"/>
    <cellStyle name="Ênfase6 3" xfId="402" xr:uid="{00000000-0005-0000-0000-0000E6000000}"/>
    <cellStyle name="Ênfase6 4" xfId="403" xr:uid="{00000000-0005-0000-0000-0000E7000000}"/>
    <cellStyle name="Ênfase6 5" xfId="404" xr:uid="{00000000-0005-0000-0000-0000E8000000}"/>
    <cellStyle name="Ênfase6 6" xfId="405" xr:uid="{00000000-0005-0000-0000-0000E9000000}"/>
    <cellStyle name="Ênfase6 7" xfId="406" xr:uid="{00000000-0005-0000-0000-0000EA000000}"/>
    <cellStyle name="Entrada 2" xfId="204" xr:uid="{00000000-0005-0000-0000-0000EB000000}"/>
    <cellStyle name="Entrada 2 2" xfId="407" xr:uid="{00000000-0005-0000-0000-0000EC000000}"/>
    <cellStyle name="Entrada 3" xfId="408" xr:uid="{00000000-0005-0000-0000-0000ED000000}"/>
    <cellStyle name="Entrada 4" xfId="409" xr:uid="{00000000-0005-0000-0000-0000EE000000}"/>
    <cellStyle name="Entrada 5" xfId="410" xr:uid="{00000000-0005-0000-0000-0000EF000000}"/>
    <cellStyle name="Entrada 6" xfId="411" xr:uid="{00000000-0005-0000-0000-0000F0000000}"/>
    <cellStyle name="Entrada 7" xfId="412" xr:uid="{00000000-0005-0000-0000-0000F1000000}"/>
    <cellStyle name="Estilo 1" xfId="25" xr:uid="{00000000-0005-0000-0000-0000F2000000}"/>
    <cellStyle name="Euro" xfId="26" xr:uid="{00000000-0005-0000-0000-0000F3000000}"/>
    <cellStyle name="Euro 2" xfId="227" xr:uid="{00000000-0005-0000-0000-0000F4000000}"/>
    <cellStyle name="EY House" xfId="27" xr:uid="{00000000-0005-0000-0000-0000F5000000}"/>
    <cellStyle name="FIELD" xfId="28" xr:uid="{00000000-0005-0000-0000-0000F6000000}"/>
    <cellStyle name="Fixed" xfId="29" xr:uid="{00000000-0005-0000-0000-0000F7000000}"/>
    <cellStyle name="Fixed 2" xfId="228" xr:uid="{00000000-0005-0000-0000-0000F8000000}"/>
    <cellStyle name="Fixo" xfId="30" xr:uid="{00000000-0005-0000-0000-0000F9000000}"/>
    <cellStyle name="Form Title" xfId="31" xr:uid="{00000000-0005-0000-0000-0000FA000000}"/>
    <cellStyle name="fundoamarelo" xfId="32" xr:uid="{00000000-0005-0000-0000-0000FB000000}"/>
    <cellStyle name="fundoazul" xfId="33" xr:uid="{00000000-0005-0000-0000-0000FC000000}"/>
    <cellStyle name="fundocinza" xfId="34" xr:uid="{00000000-0005-0000-0000-0000FD000000}"/>
    <cellStyle name="fundodeentrada" xfId="35" xr:uid="{00000000-0005-0000-0000-0000FE000000}"/>
    <cellStyle name="fundoentrada" xfId="36" xr:uid="{00000000-0005-0000-0000-0000FF000000}"/>
    <cellStyle name="Grandtotal" xfId="37" xr:uid="{00000000-0005-0000-0000-000000010000}"/>
    <cellStyle name="Grayed" xfId="38" xr:uid="{00000000-0005-0000-0000-000001010000}"/>
    <cellStyle name="GrayLine" xfId="39" xr:uid="{00000000-0005-0000-0000-000002010000}"/>
    <cellStyle name="Grey" xfId="40" xr:uid="{00000000-0005-0000-0000-000003010000}"/>
    <cellStyle name="Group" xfId="41" xr:uid="{00000000-0005-0000-0000-000004010000}"/>
    <cellStyle name="HEADER" xfId="42" xr:uid="{00000000-0005-0000-0000-000005010000}"/>
    <cellStyle name="Header1" xfId="43" xr:uid="{00000000-0005-0000-0000-000006010000}"/>
    <cellStyle name="Header2" xfId="44" xr:uid="{00000000-0005-0000-0000-000007010000}"/>
    <cellStyle name="Heading" xfId="45" xr:uid="{00000000-0005-0000-0000-000008010000}"/>
    <cellStyle name="Heading 1" xfId="229" xr:uid="{00000000-0005-0000-0000-000009010000}"/>
    <cellStyle name="Heading 1 2" xfId="522" xr:uid="{00000000-0005-0000-0000-00000A010000}"/>
    <cellStyle name="Heading 2" xfId="230" xr:uid="{00000000-0005-0000-0000-00000B010000}"/>
    <cellStyle name="Heading 2 2" xfId="523" xr:uid="{00000000-0005-0000-0000-00000C010000}"/>
    <cellStyle name="Heading1" xfId="46" xr:uid="{00000000-0005-0000-0000-00000D010000}"/>
    <cellStyle name="Heading2" xfId="47" xr:uid="{00000000-0005-0000-0000-00000E010000}"/>
    <cellStyle name="HIGHLIGHT" xfId="48" xr:uid="{00000000-0005-0000-0000-00000F010000}"/>
    <cellStyle name="Hipervínculo" xfId="49" xr:uid="{00000000-0005-0000-0000-000010010000}"/>
    <cellStyle name="Incorreto 2" xfId="205" xr:uid="{00000000-0005-0000-0000-000011010000}"/>
    <cellStyle name="Incorreto 2 2" xfId="413" xr:uid="{00000000-0005-0000-0000-000012010000}"/>
    <cellStyle name="Incorreto 3" xfId="414" xr:uid="{00000000-0005-0000-0000-000013010000}"/>
    <cellStyle name="Incorreto 4" xfId="415" xr:uid="{00000000-0005-0000-0000-000014010000}"/>
    <cellStyle name="Incorreto 5" xfId="416" xr:uid="{00000000-0005-0000-0000-000015010000}"/>
    <cellStyle name="Incorreto 6" xfId="417" xr:uid="{00000000-0005-0000-0000-000016010000}"/>
    <cellStyle name="Incorreto 7" xfId="418" xr:uid="{00000000-0005-0000-0000-000017010000}"/>
    <cellStyle name="Indefinido" xfId="50" xr:uid="{00000000-0005-0000-0000-000018010000}"/>
    <cellStyle name="Input [yellow]" xfId="51" xr:uid="{00000000-0005-0000-0000-000019010000}"/>
    <cellStyle name="Komma (0)" xfId="52" xr:uid="{00000000-0005-0000-0000-00001A010000}"/>
    <cellStyle name="KPMG Heading 1" xfId="53" xr:uid="{00000000-0005-0000-0000-00001B010000}"/>
    <cellStyle name="KPMG Heading 2" xfId="54" xr:uid="{00000000-0005-0000-0000-00001C010000}"/>
    <cellStyle name="KPMG Heading 3" xfId="55" xr:uid="{00000000-0005-0000-0000-00001D010000}"/>
    <cellStyle name="KPMG Heading 4" xfId="56" xr:uid="{00000000-0005-0000-0000-00001E010000}"/>
    <cellStyle name="KPMG Normal" xfId="57" xr:uid="{00000000-0005-0000-0000-00001F010000}"/>
    <cellStyle name="KPMG Normal Text" xfId="58" xr:uid="{00000000-0005-0000-0000-000020010000}"/>
    <cellStyle name="Meu" xfId="59" xr:uid="{00000000-0005-0000-0000-000021010000}"/>
    <cellStyle name="Millares [0]_3" xfId="60" xr:uid="{00000000-0005-0000-0000-000022010000}"/>
    <cellStyle name="Millares_CLIENTES" xfId="61" xr:uid="{00000000-0005-0000-0000-000023010000}"/>
    <cellStyle name="Milliers [0]_Feuil1" xfId="62" xr:uid="{00000000-0005-0000-0000-000024010000}"/>
    <cellStyle name="Milliers_Feuil1" xfId="63" xr:uid="{00000000-0005-0000-0000-000025010000}"/>
    <cellStyle name="Moeda 2" xfId="500" xr:uid="{00000000-0005-0000-0000-000026010000}"/>
    <cellStyle name="Moeda 2 2" xfId="217" xr:uid="{00000000-0005-0000-0000-000027010000}"/>
    <cellStyle name="Moeda 3" xfId="518" xr:uid="{00000000-0005-0000-0000-000028010000}"/>
    <cellStyle name="Moeda0" xfId="64" xr:uid="{00000000-0005-0000-0000-000029010000}"/>
    <cellStyle name="Moneda [0]_Consejo2001" xfId="65" xr:uid="{00000000-0005-0000-0000-00002A010000}"/>
    <cellStyle name="Moneda_CLIENTES" xfId="66" xr:uid="{00000000-0005-0000-0000-00002B010000}"/>
    <cellStyle name="Monétaire [0]_Feuil1" xfId="67" xr:uid="{00000000-0005-0000-0000-00002C010000}"/>
    <cellStyle name="Monétaire_Feuil1" xfId="68" xr:uid="{00000000-0005-0000-0000-00002D010000}"/>
    <cellStyle name="Month" xfId="69" xr:uid="{00000000-0005-0000-0000-00002E010000}"/>
    <cellStyle name="movimentação" xfId="70" xr:uid="{00000000-0005-0000-0000-00002F010000}"/>
    <cellStyle name="movimentação 2" xfId="520" xr:uid="{00000000-0005-0000-0000-000030010000}"/>
    <cellStyle name="Neutra 2" xfId="206" xr:uid="{00000000-0005-0000-0000-000031010000}"/>
    <cellStyle name="Neutra 2 2" xfId="419" xr:uid="{00000000-0005-0000-0000-000032010000}"/>
    <cellStyle name="Neutra 3" xfId="420" xr:uid="{00000000-0005-0000-0000-000033010000}"/>
    <cellStyle name="Neutra 4" xfId="421" xr:uid="{00000000-0005-0000-0000-000034010000}"/>
    <cellStyle name="Neutra 5" xfId="422" xr:uid="{00000000-0005-0000-0000-000035010000}"/>
    <cellStyle name="Neutra 6" xfId="423" xr:uid="{00000000-0005-0000-0000-000036010000}"/>
    <cellStyle name="Neutra 7" xfId="424" xr:uid="{00000000-0005-0000-0000-000037010000}"/>
    <cellStyle name="NivelFila_2_Consejo2001" xfId="71" xr:uid="{00000000-0005-0000-0000-000038010000}"/>
    <cellStyle name="no dec" xfId="72" xr:uid="{00000000-0005-0000-0000-000039010000}"/>
    <cellStyle name="No-definido" xfId="73" xr:uid="{00000000-0005-0000-0000-00003A010000}"/>
    <cellStyle name="NonPrintingArea" xfId="74" xr:uid="{00000000-0005-0000-0000-00003B010000}"/>
    <cellStyle name="Normal" xfId="0" builtinId="0"/>
    <cellStyle name="Normal - Style1" xfId="75" xr:uid="{00000000-0005-0000-0000-00003D010000}"/>
    <cellStyle name="Normal (%)" xfId="76" xr:uid="{00000000-0005-0000-0000-00003E010000}"/>
    <cellStyle name="Normal (No)" xfId="77" xr:uid="{00000000-0005-0000-0000-00003F010000}"/>
    <cellStyle name="Normal 10" xfId="78" xr:uid="{00000000-0005-0000-0000-000040010000}"/>
    <cellStyle name="Normal 11" xfId="174" xr:uid="{00000000-0005-0000-0000-000041010000}"/>
    <cellStyle name="Normal 12" xfId="235" xr:uid="{00000000-0005-0000-0000-000042010000}"/>
    <cellStyle name="Normal 2" xfId="79" xr:uid="{00000000-0005-0000-0000-000043010000}"/>
    <cellStyle name="Normal 2 2" xfId="231" xr:uid="{00000000-0005-0000-0000-000044010000}"/>
    <cellStyle name="Normal 2 2 2" xfId="524" xr:uid="{00000000-0005-0000-0000-000045010000}"/>
    <cellStyle name="Normal 2 3" xfId="501" xr:uid="{00000000-0005-0000-0000-000046010000}"/>
    <cellStyle name="Normal 3" xfId="80" xr:uid="{00000000-0005-0000-0000-000047010000}"/>
    <cellStyle name="Normal 3 2" xfId="232" xr:uid="{00000000-0005-0000-0000-000048010000}"/>
    <cellStyle name="Normal 4" xfId="81" xr:uid="{00000000-0005-0000-0000-000049010000}"/>
    <cellStyle name="Normal 4 2" xfId="493" xr:uid="{00000000-0005-0000-0000-00004A010000}"/>
    <cellStyle name="Normal 4 3" xfId="510" xr:uid="{00000000-0005-0000-0000-00004B010000}"/>
    <cellStyle name="Normal 4 4" xfId="236" xr:uid="{00000000-0005-0000-0000-00004C010000}"/>
    <cellStyle name="Normal 5" xfId="82" xr:uid="{00000000-0005-0000-0000-00004D010000}"/>
    <cellStyle name="Normal 5 2" xfId="425" xr:uid="{00000000-0005-0000-0000-00004E010000}"/>
    <cellStyle name="Normal 6" xfId="83" xr:uid="{00000000-0005-0000-0000-00004F010000}"/>
    <cellStyle name="Normal 7" xfId="84" xr:uid="{00000000-0005-0000-0000-000050010000}"/>
    <cellStyle name="Normal 7 2" xfId="85" xr:uid="{00000000-0005-0000-0000-000051010000}"/>
    <cellStyle name="Normal 7 3" xfId="426" xr:uid="{00000000-0005-0000-0000-000052010000}"/>
    <cellStyle name="Normal 8" xfId="86" xr:uid="{00000000-0005-0000-0000-000053010000}"/>
    <cellStyle name="Normal 8 2" xfId="87" xr:uid="{00000000-0005-0000-0000-000054010000}"/>
    <cellStyle name="Normal 8 3" xfId="511" xr:uid="{00000000-0005-0000-0000-000055010000}"/>
    <cellStyle name="Normal 9" xfId="88" xr:uid="{00000000-0005-0000-0000-000056010000}"/>
    <cellStyle name="Normal 9 2" xfId="497" xr:uid="{00000000-0005-0000-0000-000057010000}"/>
    <cellStyle name="Normal 9 3" xfId="512" xr:uid="{00000000-0005-0000-0000-000058010000}"/>
    <cellStyle name="Normal 9 4" xfId="491" xr:uid="{00000000-0005-0000-0000-000059010000}"/>
    <cellStyle name="Normal1" xfId="89" xr:uid="{00000000-0005-0000-0000-00005A010000}"/>
    <cellStyle name="Normal2" xfId="90" xr:uid="{00000000-0005-0000-0000-00005B010000}"/>
    <cellStyle name="Nota 2" xfId="207" xr:uid="{00000000-0005-0000-0000-00005C010000}"/>
    <cellStyle name="Nota 2 2" xfId="427" xr:uid="{00000000-0005-0000-0000-00005D010000}"/>
    <cellStyle name="Nota 3" xfId="428" xr:uid="{00000000-0005-0000-0000-00005E010000}"/>
    <cellStyle name="Nota 4" xfId="429" xr:uid="{00000000-0005-0000-0000-00005F010000}"/>
    <cellStyle name="Nota 5" xfId="430" xr:uid="{00000000-0005-0000-0000-000060010000}"/>
    <cellStyle name="Nota 6" xfId="431" xr:uid="{00000000-0005-0000-0000-000061010000}"/>
    <cellStyle name="Nota 7" xfId="432" xr:uid="{00000000-0005-0000-0000-000062010000}"/>
    <cellStyle name="pb_page_heading_LS" xfId="91" xr:uid="{00000000-0005-0000-0000-000063010000}"/>
    <cellStyle name="Percent [0%]" xfId="92" xr:uid="{00000000-0005-0000-0000-000064010000}"/>
    <cellStyle name="Percent [0.00%]" xfId="93" xr:uid="{00000000-0005-0000-0000-000065010000}"/>
    <cellStyle name="Percent [2]" xfId="94" xr:uid="{00000000-0005-0000-0000-000066010000}"/>
    <cellStyle name="Porcentagem 2" xfId="95" xr:uid="{00000000-0005-0000-0000-000067010000}"/>
    <cellStyle name="Porcentagem 2 16" xfId="433" xr:uid="{00000000-0005-0000-0000-000068010000}"/>
    <cellStyle name="Porcentagem 2 2" xfId="237" xr:uid="{00000000-0005-0000-0000-000069010000}"/>
    <cellStyle name="Porcentagem 2 3" xfId="502" xr:uid="{00000000-0005-0000-0000-00006A010000}"/>
    <cellStyle name="Porcentagem 3" xfId="96" xr:uid="{00000000-0005-0000-0000-00006B010000}"/>
    <cellStyle name="Porcentagem 3 2" xfId="496" xr:uid="{00000000-0005-0000-0000-00006C010000}"/>
    <cellStyle name="Porcentagem 3 3" xfId="513" xr:uid="{00000000-0005-0000-0000-00006D010000}"/>
    <cellStyle name="Porcentagem 3 4" xfId="490" xr:uid="{00000000-0005-0000-0000-00006E010000}"/>
    <cellStyle name="Porcentagem 4" xfId="97" xr:uid="{00000000-0005-0000-0000-00006F010000}"/>
    <cellStyle name="Porcentagem 4 2" xfId="498" xr:uid="{00000000-0005-0000-0000-000070010000}"/>
    <cellStyle name="Porcentagem 4 3" xfId="514" xr:uid="{00000000-0005-0000-0000-000071010000}"/>
    <cellStyle name="Porcentagem 4 4" xfId="492" xr:uid="{00000000-0005-0000-0000-000072010000}"/>
    <cellStyle name="Porcentagem 5" xfId="499" xr:uid="{00000000-0005-0000-0000-000073010000}"/>
    <cellStyle name="Porcentagem 5 2" xfId="525" xr:uid="{00000000-0005-0000-0000-000074010000}"/>
    <cellStyle name="Porcentual_CLIENTES" xfId="98" xr:uid="{00000000-0005-0000-0000-000075010000}"/>
    <cellStyle name="Premissas" xfId="99" xr:uid="{00000000-0005-0000-0000-000076010000}"/>
    <cellStyle name="Premissas 2" xfId="515" xr:uid="{00000000-0005-0000-0000-000077010000}"/>
    <cellStyle name="Projeções" xfId="100" xr:uid="{00000000-0005-0000-0000-000078010000}"/>
    <cellStyle name="Saída 2" xfId="208" xr:uid="{00000000-0005-0000-0000-000079010000}"/>
    <cellStyle name="Saída 2 2" xfId="434" xr:uid="{00000000-0005-0000-0000-00007A010000}"/>
    <cellStyle name="Saída 3" xfId="435" xr:uid="{00000000-0005-0000-0000-00007B010000}"/>
    <cellStyle name="Saída 4" xfId="436" xr:uid="{00000000-0005-0000-0000-00007C010000}"/>
    <cellStyle name="Saída 5" xfId="437" xr:uid="{00000000-0005-0000-0000-00007D010000}"/>
    <cellStyle name="Saída 6" xfId="438" xr:uid="{00000000-0005-0000-0000-00007E010000}"/>
    <cellStyle name="Saída 7" xfId="439" xr:uid="{00000000-0005-0000-0000-00007F010000}"/>
    <cellStyle name="SAN" xfId="101" xr:uid="{00000000-0005-0000-0000-000080010000}"/>
    <cellStyle name="SAPBEXaggData" xfId="102" xr:uid="{00000000-0005-0000-0000-000081010000}"/>
    <cellStyle name="SAPBEXaggDataEmph" xfId="103" xr:uid="{00000000-0005-0000-0000-000082010000}"/>
    <cellStyle name="SAPBEXaggItem" xfId="104" xr:uid="{00000000-0005-0000-0000-000083010000}"/>
    <cellStyle name="SAPBEXchaText" xfId="105" xr:uid="{00000000-0005-0000-0000-000084010000}"/>
    <cellStyle name="SAPBEXexcBad7" xfId="106" xr:uid="{00000000-0005-0000-0000-000085010000}"/>
    <cellStyle name="SAPBEXexcBad8" xfId="107" xr:uid="{00000000-0005-0000-0000-000086010000}"/>
    <cellStyle name="SAPBEXexcBad9" xfId="108" xr:uid="{00000000-0005-0000-0000-000087010000}"/>
    <cellStyle name="SAPBEXexcCritical4" xfId="109" xr:uid="{00000000-0005-0000-0000-000088010000}"/>
    <cellStyle name="SAPBEXexcCritical5" xfId="110" xr:uid="{00000000-0005-0000-0000-000089010000}"/>
    <cellStyle name="SAPBEXexcCritical6" xfId="111" xr:uid="{00000000-0005-0000-0000-00008A010000}"/>
    <cellStyle name="SAPBEXexcGood1" xfId="112" xr:uid="{00000000-0005-0000-0000-00008B010000}"/>
    <cellStyle name="SAPBEXexcGood2" xfId="113" xr:uid="{00000000-0005-0000-0000-00008C010000}"/>
    <cellStyle name="SAPBEXexcGood3" xfId="114" xr:uid="{00000000-0005-0000-0000-00008D010000}"/>
    <cellStyle name="SAPBEXfilterDrill" xfId="115" xr:uid="{00000000-0005-0000-0000-00008E010000}"/>
    <cellStyle name="SAPBEXfilterItem" xfId="116" xr:uid="{00000000-0005-0000-0000-00008F010000}"/>
    <cellStyle name="SAPBEXfilterText" xfId="117" xr:uid="{00000000-0005-0000-0000-000090010000}"/>
    <cellStyle name="SAPBEXformats" xfId="118" xr:uid="{00000000-0005-0000-0000-000091010000}"/>
    <cellStyle name="SAPBEXheaderItem" xfId="119" xr:uid="{00000000-0005-0000-0000-000092010000}"/>
    <cellStyle name="SAPBEXheaderText" xfId="120" xr:uid="{00000000-0005-0000-0000-000093010000}"/>
    <cellStyle name="SAPBEXHLevel0X" xfId="121" xr:uid="{00000000-0005-0000-0000-000094010000}"/>
    <cellStyle name="SAPBEXresData" xfId="122" xr:uid="{00000000-0005-0000-0000-000095010000}"/>
    <cellStyle name="SAPBEXresDataEmph" xfId="123" xr:uid="{00000000-0005-0000-0000-000096010000}"/>
    <cellStyle name="SAPBEXresItem" xfId="124" xr:uid="{00000000-0005-0000-0000-000097010000}"/>
    <cellStyle name="SAPBEXstdData" xfId="125" xr:uid="{00000000-0005-0000-0000-000098010000}"/>
    <cellStyle name="SAPBEXstdDataEmph" xfId="126" xr:uid="{00000000-0005-0000-0000-000099010000}"/>
    <cellStyle name="SAPBEXstdItem" xfId="127" xr:uid="{00000000-0005-0000-0000-00009A010000}"/>
    <cellStyle name="SAPBEXstdItemX" xfId="128" xr:uid="{00000000-0005-0000-0000-00009B010000}"/>
    <cellStyle name="SAPBEXtitle" xfId="129" xr:uid="{00000000-0005-0000-0000-00009C010000}"/>
    <cellStyle name="SAPBEXundefined" xfId="130" xr:uid="{00000000-0005-0000-0000-00009D010000}"/>
    <cellStyle name="SAPKey" xfId="131" xr:uid="{00000000-0005-0000-0000-00009E010000}"/>
    <cellStyle name="SAPLocked" xfId="132" xr:uid="{00000000-0005-0000-0000-00009F010000}"/>
    <cellStyle name="SAPOutput" xfId="133" xr:uid="{00000000-0005-0000-0000-0000A0010000}"/>
    <cellStyle name="SAPSpace" xfId="134" xr:uid="{00000000-0005-0000-0000-0000A1010000}"/>
    <cellStyle name="SAPText" xfId="135" xr:uid="{00000000-0005-0000-0000-0000A2010000}"/>
    <cellStyle name="SAPUnLocked" xfId="136" xr:uid="{00000000-0005-0000-0000-0000A3010000}"/>
    <cellStyle name="Section" xfId="137" xr:uid="{00000000-0005-0000-0000-0000A4010000}"/>
    <cellStyle name="SectionTitle" xfId="138" xr:uid="{00000000-0005-0000-0000-0000A5010000}"/>
    <cellStyle name="Sep. milhar [0]" xfId="139" xr:uid="{00000000-0005-0000-0000-0000A6010000}"/>
    <cellStyle name="Separador de m" xfId="140" xr:uid="{00000000-0005-0000-0000-0000A7010000}"/>
    <cellStyle name="Separador de milhares 2" xfId="142" xr:uid="{00000000-0005-0000-0000-0000A8010000}"/>
    <cellStyle name="Separador de milhares 2 2" xfId="143" xr:uid="{00000000-0005-0000-0000-0000A9010000}"/>
    <cellStyle name="Separador de milhares 2 2 2" xfId="233" xr:uid="{00000000-0005-0000-0000-0000AA010000}"/>
    <cellStyle name="Separador de milhares 2 3" xfId="503" xr:uid="{00000000-0005-0000-0000-0000AB010000}"/>
    <cellStyle name="Separador de milhares 3" xfId="144" xr:uid="{00000000-0005-0000-0000-0000AC010000}"/>
    <cellStyle name="Separador de milhares 3 2" xfId="238" xr:uid="{00000000-0005-0000-0000-0000AD010000}"/>
    <cellStyle name="Separador de milhares 4" xfId="145" xr:uid="{00000000-0005-0000-0000-0000AE010000}"/>
    <cellStyle name="Separador de milhares 4 2" xfId="494" xr:uid="{00000000-0005-0000-0000-0000AF010000}"/>
    <cellStyle name="Separador de milhares 4 3" xfId="516" xr:uid="{00000000-0005-0000-0000-0000B0010000}"/>
    <cellStyle name="Separador de milhares 4 4" xfId="488" xr:uid="{00000000-0005-0000-0000-0000B1010000}"/>
    <cellStyle name="Separador de milhares 5" xfId="146" xr:uid="{00000000-0005-0000-0000-0000B2010000}"/>
    <cellStyle name="Separador de milhares 5 2" xfId="495" xr:uid="{00000000-0005-0000-0000-0000B3010000}"/>
    <cellStyle name="Separador de milhares 5 3" xfId="517" xr:uid="{00000000-0005-0000-0000-0000B4010000}"/>
    <cellStyle name="Separador de milhares 5 4" xfId="489" xr:uid="{00000000-0005-0000-0000-0000B5010000}"/>
    <cellStyle name="Separador de milhares 6" xfId="519" xr:uid="{00000000-0005-0000-0000-0000B6010000}"/>
    <cellStyle name="SheetTitle" xfId="147" xr:uid="{00000000-0005-0000-0000-0000B7010000}"/>
    <cellStyle name="ssubtitulo" xfId="148" xr:uid="{00000000-0005-0000-0000-0000B8010000}"/>
    <cellStyle name="STYLE1 - Style1" xfId="149" xr:uid="{00000000-0005-0000-0000-0000B9010000}"/>
    <cellStyle name="STYLE2 - Style2" xfId="150" xr:uid="{00000000-0005-0000-0000-0000BA010000}"/>
    <cellStyle name="STYLE3 - Style3" xfId="151" xr:uid="{00000000-0005-0000-0000-0000BB010000}"/>
    <cellStyle name="STYLE4 - Style4" xfId="152" xr:uid="{00000000-0005-0000-0000-0000BC010000}"/>
    <cellStyle name="Sub-section" xfId="153" xr:uid="{00000000-0005-0000-0000-0000BD010000}"/>
    <cellStyle name="SubSectionTitle" xfId="154" xr:uid="{00000000-0005-0000-0000-0000BE010000}"/>
    <cellStyle name="Subtotal" xfId="155" xr:uid="{00000000-0005-0000-0000-0000BF010000}"/>
    <cellStyle name="TableBorder" xfId="156" xr:uid="{00000000-0005-0000-0000-0000C0010000}"/>
    <cellStyle name="TableBorder 2" xfId="526" xr:uid="{00000000-0005-0000-0000-0000C1010000}"/>
    <cellStyle name="TableColumnHeader" xfId="157" xr:uid="{00000000-0005-0000-0000-0000C2010000}"/>
    <cellStyle name="Texto de Aviso 2" xfId="209" xr:uid="{00000000-0005-0000-0000-0000C3010000}"/>
    <cellStyle name="Texto de Aviso 2 2" xfId="440" xr:uid="{00000000-0005-0000-0000-0000C4010000}"/>
    <cellStyle name="Texto de Aviso 3" xfId="441" xr:uid="{00000000-0005-0000-0000-0000C5010000}"/>
    <cellStyle name="Texto de Aviso 4" xfId="442" xr:uid="{00000000-0005-0000-0000-0000C6010000}"/>
    <cellStyle name="Texto de Aviso 5" xfId="443" xr:uid="{00000000-0005-0000-0000-0000C7010000}"/>
    <cellStyle name="Texto de Aviso 6" xfId="444" xr:uid="{00000000-0005-0000-0000-0000C8010000}"/>
    <cellStyle name="Texto de Aviso 7" xfId="445" xr:uid="{00000000-0005-0000-0000-0000C9010000}"/>
    <cellStyle name="Texto Explicativo 2" xfId="210" xr:uid="{00000000-0005-0000-0000-0000CA010000}"/>
    <cellStyle name="Texto Explicativo 2 2" xfId="446" xr:uid="{00000000-0005-0000-0000-0000CB010000}"/>
    <cellStyle name="Texto Explicativo 3" xfId="447" xr:uid="{00000000-0005-0000-0000-0000CC010000}"/>
    <cellStyle name="Texto Explicativo 4" xfId="448" xr:uid="{00000000-0005-0000-0000-0000CD010000}"/>
    <cellStyle name="Texto Explicativo 5" xfId="449" xr:uid="{00000000-0005-0000-0000-0000CE010000}"/>
    <cellStyle name="Texto Explicativo 6" xfId="450" xr:uid="{00000000-0005-0000-0000-0000CF010000}"/>
    <cellStyle name="Texto Explicativo 7" xfId="451" xr:uid="{00000000-0005-0000-0000-0000D0010000}"/>
    <cellStyle name="Titles" xfId="158" xr:uid="{00000000-0005-0000-0000-0000D1010000}"/>
    <cellStyle name="Titulo" xfId="159" xr:uid="{00000000-0005-0000-0000-0000D2010000}"/>
    <cellStyle name="Título 1 2" xfId="212" xr:uid="{00000000-0005-0000-0000-0000D3010000}"/>
    <cellStyle name="Título 1 2 2" xfId="452" xr:uid="{00000000-0005-0000-0000-0000D4010000}"/>
    <cellStyle name="Título 1 3" xfId="453" xr:uid="{00000000-0005-0000-0000-0000D5010000}"/>
    <cellStyle name="Título 1 4" xfId="454" xr:uid="{00000000-0005-0000-0000-0000D6010000}"/>
    <cellStyle name="Título 1 5" xfId="455" xr:uid="{00000000-0005-0000-0000-0000D7010000}"/>
    <cellStyle name="Título 1 6" xfId="456" xr:uid="{00000000-0005-0000-0000-0000D8010000}"/>
    <cellStyle name="Título 1 7" xfId="457" xr:uid="{00000000-0005-0000-0000-0000D9010000}"/>
    <cellStyle name="Título 10" xfId="458" xr:uid="{00000000-0005-0000-0000-0000DA010000}"/>
    <cellStyle name="titulo 2" xfId="234" xr:uid="{00000000-0005-0000-0000-0000DB010000}"/>
    <cellStyle name="Título 2 2" xfId="213" xr:uid="{00000000-0005-0000-0000-0000DC010000}"/>
    <cellStyle name="Título 2 2 2" xfId="459" xr:uid="{00000000-0005-0000-0000-0000DD010000}"/>
    <cellStyle name="Título 2 3" xfId="460" xr:uid="{00000000-0005-0000-0000-0000DE010000}"/>
    <cellStyle name="Título 2 4" xfId="461" xr:uid="{00000000-0005-0000-0000-0000DF010000}"/>
    <cellStyle name="Título 2 5" xfId="462" xr:uid="{00000000-0005-0000-0000-0000E0010000}"/>
    <cellStyle name="Título 2 6" xfId="463" xr:uid="{00000000-0005-0000-0000-0000E1010000}"/>
    <cellStyle name="Título 2 7" xfId="464" xr:uid="{00000000-0005-0000-0000-0000E2010000}"/>
    <cellStyle name="titulo 3" xfId="521" xr:uid="{00000000-0005-0000-0000-0000E3010000}"/>
    <cellStyle name="Título 3 2" xfId="214" xr:uid="{00000000-0005-0000-0000-0000E4010000}"/>
    <cellStyle name="Título 3 2 2" xfId="465" xr:uid="{00000000-0005-0000-0000-0000E5010000}"/>
    <cellStyle name="Título 3 3" xfId="466" xr:uid="{00000000-0005-0000-0000-0000E6010000}"/>
    <cellStyle name="Título 3 4" xfId="467" xr:uid="{00000000-0005-0000-0000-0000E7010000}"/>
    <cellStyle name="Título 3 5" xfId="468" xr:uid="{00000000-0005-0000-0000-0000E8010000}"/>
    <cellStyle name="Título 3 6" xfId="469" xr:uid="{00000000-0005-0000-0000-0000E9010000}"/>
    <cellStyle name="Título 3 7" xfId="470" xr:uid="{00000000-0005-0000-0000-0000EA010000}"/>
    <cellStyle name="Título 4 2" xfId="215" xr:uid="{00000000-0005-0000-0000-0000EB010000}"/>
    <cellStyle name="Título 4 2 2" xfId="471" xr:uid="{00000000-0005-0000-0000-0000EC010000}"/>
    <cellStyle name="Título 4 3" xfId="472" xr:uid="{00000000-0005-0000-0000-0000ED010000}"/>
    <cellStyle name="Título 4 4" xfId="473" xr:uid="{00000000-0005-0000-0000-0000EE010000}"/>
    <cellStyle name="Título 4 5" xfId="474" xr:uid="{00000000-0005-0000-0000-0000EF010000}"/>
    <cellStyle name="Título 4 6" xfId="475" xr:uid="{00000000-0005-0000-0000-0000F0010000}"/>
    <cellStyle name="Título 4 7" xfId="476" xr:uid="{00000000-0005-0000-0000-0000F1010000}"/>
    <cellStyle name="Título 5" xfId="211" xr:uid="{00000000-0005-0000-0000-0000F2010000}"/>
    <cellStyle name="Título 5 2" xfId="477" xr:uid="{00000000-0005-0000-0000-0000F3010000}"/>
    <cellStyle name="Título 6" xfId="478" xr:uid="{00000000-0005-0000-0000-0000F4010000}"/>
    <cellStyle name="Título 7" xfId="479" xr:uid="{00000000-0005-0000-0000-0000F5010000}"/>
    <cellStyle name="Título 8" xfId="480" xr:uid="{00000000-0005-0000-0000-0000F6010000}"/>
    <cellStyle name="Título 9" xfId="481" xr:uid="{00000000-0005-0000-0000-0000F7010000}"/>
    <cellStyle name="TITULO1" xfId="160" xr:uid="{00000000-0005-0000-0000-0000F8010000}"/>
    <cellStyle name="Titulo2" xfId="161" xr:uid="{00000000-0005-0000-0000-0000F9010000}"/>
    <cellStyle name="Todos" xfId="162" xr:uid="{00000000-0005-0000-0000-0000FA010000}"/>
    <cellStyle name="Total 2" xfId="163" xr:uid="{00000000-0005-0000-0000-0000FB010000}"/>
    <cellStyle name="Total 2 2" xfId="482" xr:uid="{00000000-0005-0000-0000-0000FC010000}"/>
    <cellStyle name="Total 2 3" xfId="216" xr:uid="{00000000-0005-0000-0000-0000FD010000}"/>
    <cellStyle name="Total 3" xfId="483" xr:uid="{00000000-0005-0000-0000-0000FE010000}"/>
    <cellStyle name="Total 4" xfId="484" xr:uid="{00000000-0005-0000-0000-0000FF010000}"/>
    <cellStyle name="Total 5" xfId="485" xr:uid="{00000000-0005-0000-0000-000000020000}"/>
    <cellStyle name="Total 6" xfId="486" xr:uid="{00000000-0005-0000-0000-000001020000}"/>
    <cellStyle name="Total 7" xfId="487" xr:uid="{00000000-0005-0000-0000-000002020000}"/>
    <cellStyle name="totalbalan" xfId="164" xr:uid="{00000000-0005-0000-0000-000003020000}"/>
    <cellStyle name="Tusental (0)_Blad1" xfId="165" xr:uid="{00000000-0005-0000-0000-000004020000}"/>
    <cellStyle name="Tusental_Blad1" xfId="166" xr:uid="{00000000-0005-0000-0000-000005020000}"/>
    <cellStyle name="Unprot" xfId="167" xr:uid="{00000000-0005-0000-0000-000006020000}"/>
    <cellStyle name="Unprot$" xfId="168" xr:uid="{00000000-0005-0000-0000-000007020000}"/>
    <cellStyle name="Unprotect" xfId="169" xr:uid="{00000000-0005-0000-0000-000008020000}"/>
    <cellStyle name="V¡rgula" xfId="170" xr:uid="{00000000-0005-0000-0000-000009020000}"/>
    <cellStyle name="V¡rgula0" xfId="171" xr:uid="{00000000-0005-0000-0000-00000A020000}"/>
    <cellStyle name="Valuta (0)_Blad1" xfId="172" xr:uid="{00000000-0005-0000-0000-00000B020000}"/>
    <cellStyle name="Valuta_Blad1" xfId="173" xr:uid="{00000000-0005-0000-0000-00000C020000}"/>
    <cellStyle name="Vírgula" xfId="141" builtinId="3"/>
    <cellStyle name="Vírgula 2" xfId="175" xr:uid="{00000000-0005-0000-0000-00000E020000}"/>
    <cellStyle name="Vírgula 3" xfId="527" xr:uid="{8AF1664B-CD69-4FAC-A67F-373D3F709F2D}"/>
  </cellStyles>
  <dxfs count="0"/>
  <tableStyles count="0" defaultTableStyle="TableStyleMedium9" defaultPivotStyle="PivotStyleLight16"/>
  <colors>
    <mruColors>
      <color rgb="FFEE162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externalLink" Target="externalLinks/externalLink24.xml"/><Relationship Id="rId3" Type="http://schemas.openxmlformats.org/officeDocument/2006/relationships/externalLink" Target="externalLinks/externalLink1.xml"/><Relationship Id="rId21" Type="http://schemas.openxmlformats.org/officeDocument/2006/relationships/externalLink" Target="externalLinks/externalLink19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externalLink" Target="externalLinks/externalLink18.xml"/><Relationship Id="rId29" Type="http://schemas.openxmlformats.org/officeDocument/2006/relationships/externalLink" Target="externalLinks/externalLink27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32" Type="http://schemas.openxmlformats.org/officeDocument/2006/relationships/sharedStrings" Target="sharedStrings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31" Type="http://schemas.openxmlformats.org/officeDocument/2006/relationships/styles" Target="styles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theme" Target="theme/theme1.xml"/><Relationship Id="rId8" Type="http://schemas.openxmlformats.org/officeDocument/2006/relationships/externalLink" Target="externalLinks/externalLink6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XLS\ITAMAR98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Igt\2003\Balan&#231;o_vers_trab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ITABANCO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MD/MAPAS/06_97/MAPA27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z_Plano%20neg&#243;cios%202003-2006/Informa&#231;&#227;o%20Recebida%20+%20tratada/Consolidado/Balanced%20Scorecard/Brasil/BSC%20Brasil%20DEZ%20-%202003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Marcio_2000/1%20-%20Publica&#231;&#227;o/Cnvw/B_Resultado00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ROLA/KG0C/DFUSIS95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besp-fp3\Documentos\Diretoria%20Financeira\Contabilidade\Fcc\Trabalhos\Demonstrativos\CONSOLIDA&#199;&#195;O\notas%20de%20balan&#231;o%20dezembro_07\1_CONSOLIDA&#199;&#195;O\NOTAS%20EXPLICATIVAS_EDPE_CONS_DEZ07_Publicacao%20V2%20FINAL_PUBL_Ingl&#234;s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2003/Provisionamento_2003/Graficos%20DEC-FEC%20TOTAL%20BAND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Graficos%20DEC-FEC%20TOTAL%20BAND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Diretoria%20Comercial/Planejamento%20Energetico/Cpa/Trabalhos/Edinalva/2003/CPRAZO/JAN/FAT_JA~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06643\p&#250;blico\arqexcel\SistemaBoletimMensal2001\ResumoGerencial\ResGerencial200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/xls/4270/CNVWcopia/ATUAL/supcnvw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xls/4270/3_Mut1202A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DISON\CTRL%20GESTION\Lodares\Consejo2002\Consejo2002(Base)Euros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BESP-FP3\Documentos\xls\4270\CNVWcopia\ATUAL\supcnvw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en03775/CONFIG~1/Temp/Provisionamento%20Curto%20Prazo%20ENERSUL%20-%20Setembro%202003_Provisionamento_Final_09-10-03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cgr00\co\2004\Provisionamento\Provisionamento%20Curto%20Prazo%20ENERSUL%20-%20Novembro%202003_Provisionamento_26-11-03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/CGC/Administracao/Apoio%20-%20CGC%20-%20Jos&#233;%20Maria/Relat&#243;rios/Relat&#243;rios%20Gerenciais/Relat%2010%20Out/Relat%20VitorJorge%209Set03/auxiliar_ajusteIP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/TERESA/Trabalho_Pessoal/IGT_Aux/Balan&#231;o_vers_trab_JAN0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01471\c\arqexcel\SistemaBoletimMensal2000\enerdiaria200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ord\adfn\IF\MAPAS\var%2097%209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e00051/Configura&#231;&#245;es%20locais/Temp/notesE1EF34/Dados_3T09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RI/Resultados/Energias%20do%20Brasil/Release/2009/3T09/Planilhas%20e%20Gr&#225;ficos/Dados_3T09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Dirfin/BSC_AV/SIG/Cubo_Ind_RH/Confer&#234;ncia_Carga_Dados/Arq_Confer&#234;ncia/GRH_2005_Set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X-MP-FP3.EDP.PT\EECODR\z_Controlo%20de%20Gest&#227;o\Neg&#243;cios\_CONSOLIDADO\Essbase\2003\Essbase%20Mensal\Apoios%20a%20Dez%202003\Estimativa%2016%20Fev%2004%20-%20%20RL%20Dez-03%20por%20GCO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TERESA/Trabalho_Pessoal/IGT_Aux/Balan&#231;o_vers_trab_DEZ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trimonial"/>
      <sheetName val="Lista Suspensa"/>
      <sheetName val="Satisfação (2)"/>
      <sheetName val="Connection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ço"/>
      <sheetName val="Bal_2003"/>
      <sheetName val="Análise_BalPrev_PO"/>
      <sheetName val="Bal_2002"/>
      <sheetName val="Folha1"/>
      <sheetName val="DR Evolutiva"/>
      <sheetName val="DR_Evolutiva"/>
      <sheetName val="DR_Evolutiva6"/>
      <sheetName val="DR_Evolutiva5"/>
      <sheetName val="DR_Evolutiva1"/>
      <sheetName val="DR_Evolutiva2"/>
      <sheetName val="DR_Evolutiva3"/>
      <sheetName val="DR_Evolutiva4"/>
      <sheetName val="DR_Evolutiva7"/>
    </sheetNames>
    <sheetDataSet>
      <sheetData sheetId="0"/>
      <sheetData sheetId="1" refreshError="1">
        <row r="5">
          <cell r="B5" t="str">
            <v>1180000000</v>
          </cell>
          <cell r="C5">
            <v>97625</v>
          </cell>
        </row>
        <row r="6">
          <cell r="B6" t="str">
            <v>1199999999</v>
          </cell>
          <cell r="C6">
            <v>0</v>
          </cell>
        </row>
        <row r="7">
          <cell r="B7" t="str">
            <v>1200701010</v>
          </cell>
          <cell r="C7">
            <v>278223.97999999899</v>
          </cell>
        </row>
        <row r="8">
          <cell r="B8" t="str">
            <v>1200701011</v>
          </cell>
          <cell r="C8">
            <v>247646.609999999</v>
          </cell>
        </row>
        <row r="9">
          <cell r="B9" t="str">
            <v>1200701013</v>
          </cell>
          <cell r="C9">
            <v>2415707.7000000002</v>
          </cell>
        </row>
        <row r="10">
          <cell r="B10" t="str">
            <v>1200701017</v>
          </cell>
          <cell r="C10">
            <v>26</v>
          </cell>
        </row>
        <row r="11">
          <cell r="B11" t="str">
            <v>1200701019</v>
          </cell>
          <cell r="C11">
            <v>0</v>
          </cell>
        </row>
        <row r="12">
          <cell r="B12" t="str">
            <v>1200706010</v>
          </cell>
          <cell r="C12">
            <v>0</v>
          </cell>
        </row>
        <row r="13">
          <cell r="B13" t="str">
            <v>1200706011</v>
          </cell>
          <cell r="C13">
            <v>227715.799999999</v>
          </cell>
        </row>
        <row r="14">
          <cell r="B14" t="str">
            <v>1200706013</v>
          </cell>
          <cell r="C14">
            <v>-16245.42</v>
          </cell>
        </row>
        <row r="15">
          <cell r="B15" t="str">
            <v>1200706016</v>
          </cell>
          <cell r="C15">
            <v>0</v>
          </cell>
        </row>
        <row r="16">
          <cell r="B16" t="str">
            <v>1200706017</v>
          </cell>
          <cell r="C16">
            <v>0</v>
          </cell>
        </row>
        <row r="17">
          <cell r="B17" t="str">
            <v>1200706020</v>
          </cell>
          <cell r="C17">
            <v>0</v>
          </cell>
        </row>
        <row r="18">
          <cell r="B18" t="str">
            <v>1200706023</v>
          </cell>
          <cell r="C18">
            <v>27088.95</v>
          </cell>
        </row>
        <row r="19">
          <cell r="B19" t="str">
            <v>1200706027</v>
          </cell>
          <cell r="C19">
            <v>0</v>
          </cell>
        </row>
        <row r="20">
          <cell r="B20" t="str">
            <v>1200706040</v>
          </cell>
          <cell r="C20">
            <v>0</v>
          </cell>
        </row>
        <row r="21">
          <cell r="B21" t="str">
            <v>1200706043</v>
          </cell>
          <cell r="C21">
            <v>-795050.31</v>
          </cell>
        </row>
        <row r="22">
          <cell r="B22" t="str">
            <v>1200706047</v>
          </cell>
          <cell r="C22">
            <v>0</v>
          </cell>
        </row>
        <row r="23">
          <cell r="B23" t="str">
            <v>1200707016</v>
          </cell>
          <cell r="C23">
            <v>-222.94999999999899</v>
          </cell>
        </row>
        <row r="24">
          <cell r="B24" t="str">
            <v>1200709010</v>
          </cell>
          <cell r="C24">
            <v>0.01</v>
          </cell>
        </row>
        <row r="25">
          <cell r="B25" t="str">
            <v>1200715010</v>
          </cell>
          <cell r="C25">
            <v>0</v>
          </cell>
        </row>
        <row r="26">
          <cell r="B26" t="str">
            <v>1200715011</v>
          </cell>
          <cell r="C26">
            <v>152974.94</v>
          </cell>
        </row>
        <row r="27">
          <cell r="B27" t="str">
            <v>1200715013</v>
          </cell>
          <cell r="C27">
            <v>-41782.019999999902</v>
          </cell>
        </row>
        <row r="28">
          <cell r="B28" t="str">
            <v>1200715017</v>
          </cell>
          <cell r="C28">
            <v>0</v>
          </cell>
        </row>
        <row r="29">
          <cell r="B29" t="str">
            <v>1200715019</v>
          </cell>
          <cell r="C29">
            <v>-1617.8199999999899</v>
          </cell>
        </row>
        <row r="30">
          <cell r="B30" t="str">
            <v>1201001010</v>
          </cell>
          <cell r="C30">
            <v>4.5199999999999898</v>
          </cell>
        </row>
        <row r="31">
          <cell r="B31" t="str">
            <v>1201001013</v>
          </cell>
          <cell r="C31">
            <v>17559.29</v>
          </cell>
        </row>
        <row r="32">
          <cell r="B32" t="str">
            <v>1201001017</v>
          </cell>
          <cell r="C32">
            <v>0</v>
          </cell>
        </row>
        <row r="33">
          <cell r="B33" t="str">
            <v>1201001019</v>
          </cell>
          <cell r="C33">
            <v>3494.6799999999898</v>
          </cell>
        </row>
        <row r="34">
          <cell r="B34" t="str">
            <v>1201001020</v>
          </cell>
          <cell r="C34">
            <v>0</v>
          </cell>
        </row>
        <row r="35">
          <cell r="B35" t="str">
            <v>1201001021</v>
          </cell>
          <cell r="C35">
            <v>149791.73000000001</v>
          </cell>
        </row>
        <row r="36">
          <cell r="B36" t="str">
            <v>1201001023</v>
          </cell>
          <cell r="C36">
            <v>72.909999999999897</v>
          </cell>
        </row>
        <row r="37">
          <cell r="B37" t="str">
            <v>1201001027</v>
          </cell>
          <cell r="C37">
            <v>0</v>
          </cell>
        </row>
        <row r="38">
          <cell r="B38" t="str">
            <v>1201001030</v>
          </cell>
          <cell r="C38">
            <v>96291.539999999906</v>
          </cell>
        </row>
        <row r="39">
          <cell r="B39" t="str">
            <v>1201001031</v>
          </cell>
          <cell r="C39">
            <v>110160.56</v>
          </cell>
        </row>
        <row r="40">
          <cell r="B40" t="str">
            <v>1201001033</v>
          </cell>
          <cell r="C40">
            <v>11.82</v>
          </cell>
        </row>
        <row r="41">
          <cell r="B41" t="str">
            <v>1201001037</v>
          </cell>
          <cell r="C41">
            <v>0</v>
          </cell>
        </row>
        <row r="42">
          <cell r="B42" t="str">
            <v>1201001040</v>
          </cell>
          <cell r="C42">
            <v>1687910.6799999899</v>
          </cell>
        </row>
        <row r="43">
          <cell r="B43" t="str">
            <v>1201001041</v>
          </cell>
          <cell r="C43">
            <v>805242.48999999894</v>
          </cell>
        </row>
        <row r="44">
          <cell r="B44" t="str">
            <v>1201001043</v>
          </cell>
          <cell r="C44">
            <v>72961.039999999906</v>
          </cell>
        </row>
        <row r="45">
          <cell r="B45" t="str">
            <v>1201001046</v>
          </cell>
          <cell r="C45">
            <v>0</v>
          </cell>
        </row>
        <row r="46">
          <cell r="B46" t="str">
            <v>1201001047</v>
          </cell>
          <cell r="C46">
            <v>-109870.53</v>
          </cell>
        </row>
        <row r="47">
          <cell r="B47" t="str">
            <v>1201001049</v>
          </cell>
          <cell r="C47">
            <v>0</v>
          </cell>
        </row>
        <row r="48">
          <cell r="B48" t="str">
            <v>1201001053</v>
          </cell>
          <cell r="C48">
            <v>0</v>
          </cell>
        </row>
        <row r="49">
          <cell r="B49" t="str">
            <v>1201001080</v>
          </cell>
          <cell r="C49">
            <v>0</v>
          </cell>
        </row>
        <row r="50">
          <cell r="B50" t="str">
            <v>1201001083</v>
          </cell>
          <cell r="C50">
            <v>726.21</v>
          </cell>
        </row>
        <row r="51">
          <cell r="B51" t="str">
            <v>1201001090</v>
          </cell>
          <cell r="C51">
            <v>0</v>
          </cell>
        </row>
        <row r="52">
          <cell r="B52" t="str">
            <v>1201001093</v>
          </cell>
          <cell r="C52">
            <v>0</v>
          </cell>
        </row>
        <row r="53">
          <cell r="B53" t="str">
            <v>1201001097</v>
          </cell>
          <cell r="C53">
            <v>0</v>
          </cell>
        </row>
        <row r="54">
          <cell r="B54" t="str">
            <v>1201201010</v>
          </cell>
          <cell r="C54">
            <v>0</v>
          </cell>
        </row>
        <row r="55">
          <cell r="B55" t="str">
            <v>1201201013</v>
          </cell>
          <cell r="C55">
            <v>406.38999999999902</v>
          </cell>
        </row>
        <row r="56">
          <cell r="B56" t="str">
            <v>1201201017</v>
          </cell>
          <cell r="C56">
            <v>0</v>
          </cell>
        </row>
        <row r="57">
          <cell r="B57" t="str">
            <v>1201201019</v>
          </cell>
          <cell r="C57">
            <v>0</v>
          </cell>
        </row>
        <row r="58">
          <cell r="B58" t="str">
            <v>1201301010</v>
          </cell>
          <cell r="C58">
            <v>7631.5299999999897</v>
          </cell>
        </row>
        <row r="59">
          <cell r="B59" t="str">
            <v>1201301011</v>
          </cell>
          <cell r="C59">
            <v>-7</v>
          </cell>
        </row>
        <row r="60">
          <cell r="B60" t="str">
            <v>1201301013</v>
          </cell>
          <cell r="C60">
            <v>-1021.89</v>
          </cell>
        </row>
        <row r="61">
          <cell r="B61" t="str">
            <v>1201301017</v>
          </cell>
          <cell r="C61">
            <v>0</v>
          </cell>
        </row>
        <row r="62">
          <cell r="B62" t="str">
            <v>1201304010</v>
          </cell>
          <cell r="C62">
            <v>0.01</v>
          </cell>
        </row>
        <row r="63">
          <cell r="B63" t="str">
            <v>1201304013</v>
          </cell>
          <cell r="C63">
            <v>-5981.9499999999898</v>
          </cell>
        </row>
        <row r="64">
          <cell r="B64" t="str">
            <v>1201304017</v>
          </cell>
          <cell r="C64">
            <v>0</v>
          </cell>
        </row>
        <row r="65">
          <cell r="B65" t="str">
            <v>1201801010</v>
          </cell>
          <cell r="C65">
            <v>0</v>
          </cell>
        </row>
        <row r="66">
          <cell r="B66" t="str">
            <v>1201801011</v>
          </cell>
          <cell r="C66">
            <v>-3880216.5699999901</v>
          </cell>
        </row>
        <row r="67">
          <cell r="B67" t="str">
            <v>1201801013</v>
          </cell>
          <cell r="C67">
            <v>5809040.21</v>
          </cell>
        </row>
        <row r="68">
          <cell r="B68" t="str">
            <v>1201801017</v>
          </cell>
          <cell r="C68">
            <v>0</v>
          </cell>
        </row>
        <row r="69">
          <cell r="B69" t="str">
            <v>1201801019</v>
          </cell>
          <cell r="C69">
            <v>0</v>
          </cell>
        </row>
        <row r="70">
          <cell r="B70" t="str">
            <v>1201805010</v>
          </cell>
          <cell r="C70">
            <v>0</v>
          </cell>
        </row>
        <row r="71">
          <cell r="B71" t="str">
            <v>1201805011</v>
          </cell>
          <cell r="C71">
            <v>36907.910000000003</v>
          </cell>
        </row>
        <row r="72">
          <cell r="B72" t="str">
            <v>1201805013</v>
          </cell>
          <cell r="C72">
            <v>23108.7599999999</v>
          </cell>
        </row>
        <row r="73">
          <cell r="B73" t="str">
            <v>1201805017</v>
          </cell>
          <cell r="C73">
            <v>28074.77</v>
          </cell>
        </row>
        <row r="74">
          <cell r="B74" t="str">
            <v>1201808010</v>
          </cell>
          <cell r="C74">
            <v>0</v>
          </cell>
        </row>
        <row r="75">
          <cell r="B75" t="str">
            <v>1201808011</v>
          </cell>
          <cell r="C75">
            <v>107591.39</v>
          </cell>
        </row>
        <row r="76">
          <cell r="B76" t="str">
            <v>1201808013</v>
          </cell>
          <cell r="C76">
            <v>52898.5</v>
          </cell>
        </row>
        <row r="77">
          <cell r="B77" t="str">
            <v>1201808017</v>
          </cell>
          <cell r="C77">
            <v>-55985.18</v>
          </cell>
        </row>
        <row r="78">
          <cell r="B78" t="str">
            <v>1201808019</v>
          </cell>
          <cell r="C78">
            <v>-37524.589999999902</v>
          </cell>
        </row>
        <row r="79">
          <cell r="B79" t="str">
            <v>1201901010</v>
          </cell>
          <cell r="C79">
            <v>0</v>
          </cell>
        </row>
        <row r="80">
          <cell r="B80" t="str">
            <v>1201901013</v>
          </cell>
          <cell r="C80">
            <v>260288.269999999</v>
          </cell>
        </row>
        <row r="81">
          <cell r="B81" t="str">
            <v>1201901017</v>
          </cell>
          <cell r="C81">
            <v>-161063.929999999</v>
          </cell>
        </row>
        <row r="82">
          <cell r="B82" t="str">
            <v>1201901019</v>
          </cell>
          <cell r="C82">
            <v>0</v>
          </cell>
        </row>
        <row r="83">
          <cell r="B83" t="str">
            <v>1202103010</v>
          </cell>
          <cell r="C83">
            <v>0</v>
          </cell>
        </row>
        <row r="84">
          <cell r="B84" t="str">
            <v>1202103011</v>
          </cell>
          <cell r="C84">
            <v>60826.879999999903</v>
          </cell>
        </row>
        <row r="85">
          <cell r="B85" t="str">
            <v>1202103012</v>
          </cell>
          <cell r="C85">
            <v>37.909999999999897</v>
          </cell>
        </row>
        <row r="86">
          <cell r="B86" t="str">
            <v>1202103013</v>
          </cell>
          <cell r="C86">
            <v>110901.75999999901</v>
          </cell>
        </row>
        <row r="87">
          <cell r="B87" t="str">
            <v>1202103017</v>
          </cell>
          <cell r="C87">
            <v>-164163.31</v>
          </cell>
        </row>
        <row r="88">
          <cell r="B88" t="str">
            <v>1202104010</v>
          </cell>
          <cell r="C88">
            <v>0</v>
          </cell>
        </row>
        <row r="89">
          <cell r="B89" t="str">
            <v>1202104011</v>
          </cell>
          <cell r="C89">
            <v>8138.8699999999899</v>
          </cell>
        </row>
        <row r="90">
          <cell r="B90" t="str">
            <v>1202104012</v>
          </cell>
          <cell r="C90">
            <v>0</v>
          </cell>
        </row>
        <row r="91">
          <cell r="B91" t="str">
            <v>1202104013</v>
          </cell>
          <cell r="C91">
            <v>7290.81</v>
          </cell>
        </row>
        <row r="92">
          <cell r="B92" t="str">
            <v>1202104017</v>
          </cell>
          <cell r="C92">
            <v>-10740.09</v>
          </cell>
        </row>
        <row r="93">
          <cell r="B93" t="str">
            <v>1202105010</v>
          </cell>
          <cell r="C93">
            <v>0</v>
          </cell>
        </row>
        <row r="94">
          <cell r="B94" t="str">
            <v>1202105013</v>
          </cell>
          <cell r="C94">
            <v>833735.70999999903</v>
          </cell>
        </row>
        <row r="95">
          <cell r="B95" t="str">
            <v>1202105017</v>
          </cell>
          <cell r="C95">
            <v>0</v>
          </cell>
        </row>
        <row r="96">
          <cell r="B96" t="str">
            <v>1202105019</v>
          </cell>
          <cell r="C96">
            <v>0</v>
          </cell>
        </row>
        <row r="97">
          <cell r="B97" t="str">
            <v>1202201010</v>
          </cell>
          <cell r="C97">
            <v>1.27</v>
          </cell>
        </row>
        <row r="98">
          <cell r="B98" t="str">
            <v>1202201013</v>
          </cell>
          <cell r="C98">
            <v>11.51</v>
          </cell>
        </row>
        <row r="99">
          <cell r="B99" t="str">
            <v>1202201017</v>
          </cell>
          <cell r="C99">
            <v>0</v>
          </cell>
        </row>
        <row r="100">
          <cell r="B100" t="str">
            <v>1202201019</v>
          </cell>
          <cell r="C100">
            <v>0</v>
          </cell>
        </row>
        <row r="101">
          <cell r="B101" t="str">
            <v>1202702010</v>
          </cell>
          <cell r="C101">
            <v>11726.129999999899</v>
          </cell>
        </row>
        <row r="102">
          <cell r="B102" t="str">
            <v>1202702013</v>
          </cell>
          <cell r="C102">
            <v>-124.23</v>
          </cell>
        </row>
        <row r="103">
          <cell r="B103" t="str">
            <v>1202702017</v>
          </cell>
          <cell r="C103">
            <v>0</v>
          </cell>
        </row>
        <row r="104">
          <cell r="B104" t="str">
            <v>1202702019</v>
          </cell>
          <cell r="C104">
            <v>0</v>
          </cell>
        </row>
        <row r="105">
          <cell r="B105" t="str">
            <v>1203001010</v>
          </cell>
          <cell r="C105">
            <v>0</v>
          </cell>
        </row>
        <row r="106">
          <cell r="B106" t="str">
            <v>1203001011</v>
          </cell>
          <cell r="C106">
            <v>40387.169999999896</v>
          </cell>
        </row>
        <row r="107">
          <cell r="B107" t="str">
            <v>1203001012</v>
          </cell>
          <cell r="C107">
            <v>0</v>
          </cell>
        </row>
        <row r="108">
          <cell r="B108" t="str">
            <v>1203001013</v>
          </cell>
          <cell r="C108">
            <v>-15537.67</v>
          </cell>
        </row>
        <row r="109">
          <cell r="B109" t="str">
            <v>1203001017</v>
          </cell>
          <cell r="C109">
            <v>0</v>
          </cell>
        </row>
        <row r="110">
          <cell r="B110" t="str">
            <v>1203002010</v>
          </cell>
          <cell r="C110">
            <v>0</v>
          </cell>
        </row>
        <row r="111">
          <cell r="B111" t="str">
            <v>1203002013</v>
          </cell>
          <cell r="C111">
            <v>635981.04</v>
          </cell>
        </row>
        <row r="112">
          <cell r="B112" t="str">
            <v>1203002017</v>
          </cell>
          <cell r="C112">
            <v>0</v>
          </cell>
        </row>
        <row r="113">
          <cell r="B113" t="str">
            <v>1203002019</v>
          </cell>
          <cell r="C113">
            <v>0</v>
          </cell>
        </row>
        <row r="114">
          <cell r="B114" t="str">
            <v>1203102010</v>
          </cell>
          <cell r="C114">
            <v>0</v>
          </cell>
        </row>
        <row r="115">
          <cell r="B115" t="str">
            <v>1203102011</v>
          </cell>
          <cell r="C115">
            <v>0</v>
          </cell>
        </row>
        <row r="116">
          <cell r="B116" t="str">
            <v>1203102013</v>
          </cell>
          <cell r="C116">
            <v>185491.88</v>
          </cell>
        </row>
        <row r="117">
          <cell r="B117" t="str">
            <v>1203102017</v>
          </cell>
          <cell r="C117">
            <v>0</v>
          </cell>
        </row>
        <row r="118">
          <cell r="B118" t="str">
            <v>1203102019</v>
          </cell>
          <cell r="C118">
            <v>0</v>
          </cell>
        </row>
        <row r="119">
          <cell r="B119" t="str">
            <v>1203202010</v>
          </cell>
          <cell r="C119">
            <v>192924.34</v>
          </cell>
        </row>
        <row r="120">
          <cell r="B120" t="str">
            <v>1203202013</v>
          </cell>
          <cell r="C120">
            <v>207526.16</v>
          </cell>
        </row>
        <row r="121">
          <cell r="B121" t="str">
            <v>1203202017</v>
          </cell>
          <cell r="C121">
            <v>0</v>
          </cell>
        </row>
        <row r="122">
          <cell r="B122" t="str">
            <v>1203202019</v>
          </cell>
          <cell r="C122">
            <v>0</v>
          </cell>
        </row>
        <row r="123">
          <cell r="B123" t="str">
            <v>1203301010</v>
          </cell>
          <cell r="C123">
            <v>315436.28999999899</v>
          </cell>
        </row>
        <row r="124">
          <cell r="B124" t="str">
            <v>1203301011</v>
          </cell>
          <cell r="C124">
            <v>280829.02</v>
          </cell>
        </row>
        <row r="125">
          <cell r="B125" t="str">
            <v>1203301013</v>
          </cell>
          <cell r="C125">
            <v>-521.97</v>
          </cell>
        </row>
        <row r="126">
          <cell r="B126" t="str">
            <v>1203301017</v>
          </cell>
          <cell r="C126">
            <v>0</v>
          </cell>
        </row>
        <row r="127">
          <cell r="B127" t="str">
            <v>1203301019</v>
          </cell>
          <cell r="C127">
            <v>-9800.18</v>
          </cell>
        </row>
        <row r="128">
          <cell r="B128" t="str">
            <v>1203301020</v>
          </cell>
          <cell r="C128">
            <v>190364.929999999</v>
          </cell>
        </row>
        <row r="129">
          <cell r="B129" t="str">
            <v>1203301021</v>
          </cell>
          <cell r="C129">
            <v>168780.799999999</v>
          </cell>
        </row>
        <row r="130">
          <cell r="B130" t="str">
            <v>1203301023</v>
          </cell>
          <cell r="C130">
            <v>24169.3499999999</v>
          </cell>
        </row>
        <row r="131">
          <cell r="B131" t="str">
            <v>1203301027</v>
          </cell>
          <cell r="C131">
            <v>0</v>
          </cell>
        </row>
        <row r="132">
          <cell r="B132" t="str">
            <v>1203301030</v>
          </cell>
          <cell r="C132">
            <v>1619894.36</v>
          </cell>
        </row>
        <row r="133">
          <cell r="B133" t="str">
            <v>1203301031</v>
          </cell>
          <cell r="C133">
            <v>434788.78</v>
          </cell>
        </row>
        <row r="134">
          <cell r="B134" t="str">
            <v>1203301033</v>
          </cell>
          <cell r="C134">
            <v>1003626.74</v>
          </cell>
        </row>
        <row r="135">
          <cell r="B135" t="str">
            <v>1203301037</v>
          </cell>
          <cell r="C135">
            <v>0.75</v>
          </cell>
        </row>
        <row r="136">
          <cell r="B136" t="str">
            <v>1203301039</v>
          </cell>
          <cell r="C136">
            <v>0</v>
          </cell>
        </row>
        <row r="137">
          <cell r="B137" t="str">
            <v>1203302010</v>
          </cell>
          <cell r="C137">
            <v>-0.01</v>
          </cell>
        </row>
        <row r="138">
          <cell r="B138" t="str">
            <v>1203302030</v>
          </cell>
          <cell r="C138">
            <v>13092.6</v>
          </cell>
        </row>
        <row r="139">
          <cell r="B139" t="str">
            <v>1203302033</v>
          </cell>
          <cell r="C139">
            <v>0</v>
          </cell>
        </row>
        <row r="140">
          <cell r="B140" t="str">
            <v>1203302036</v>
          </cell>
          <cell r="C140">
            <v>-1427.0999999999899</v>
          </cell>
        </row>
        <row r="141">
          <cell r="B141" t="str">
            <v>1203302062</v>
          </cell>
          <cell r="C141">
            <v>1649.54</v>
          </cell>
        </row>
        <row r="142">
          <cell r="B142" t="str">
            <v>1203302063</v>
          </cell>
          <cell r="C142">
            <v>18029.77</v>
          </cell>
        </row>
        <row r="143">
          <cell r="B143" t="str">
            <v>1203302066</v>
          </cell>
          <cell r="C143">
            <v>-18074.459999999901</v>
          </cell>
        </row>
        <row r="144">
          <cell r="B144" t="str">
            <v>1203302067</v>
          </cell>
          <cell r="C144">
            <v>-1720.0899999999899</v>
          </cell>
        </row>
        <row r="145">
          <cell r="B145" t="str">
            <v>1203302100</v>
          </cell>
          <cell r="C145">
            <v>1968924.85</v>
          </cell>
        </row>
        <row r="146">
          <cell r="B146" t="str">
            <v>1203302101</v>
          </cell>
          <cell r="C146">
            <v>-1749.5899999999899</v>
          </cell>
        </row>
        <row r="147">
          <cell r="B147" t="str">
            <v>1203302103</v>
          </cell>
          <cell r="C147">
            <v>223.729999999999</v>
          </cell>
        </row>
        <row r="148">
          <cell r="B148" t="str">
            <v>1203302107</v>
          </cell>
          <cell r="C148">
            <v>0</v>
          </cell>
        </row>
        <row r="149">
          <cell r="B149" t="str">
            <v>1203401010</v>
          </cell>
          <cell r="C149">
            <v>1571.3099999999899</v>
          </cell>
        </row>
        <row r="150">
          <cell r="B150" t="str">
            <v>1203401013</v>
          </cell>
          <cell r="C150">
            <v>44328.669999999896</v>
          </cell>
        </row>
        <row r="151">
          <cell r="B151" t="str">
            <v>1203401017</v>
          </cell>
          <cell r="C151">
            <v>-36636.5</v>
          </cell>
        </row>
        <row r="152">
          <cell r="B152" t="str">
            <v>1203401019</v>
          </cell>
          <cell r="C152">
            <v>0</v>
          </cell>
        </row>
        <row r="153">
          <cell r="B153" t="str">
            <v>1203502010</v>
          </cell>
          <cell r="C153">
            <v>126015.75</v>
          </cell>
        </row>
        <row r="154">
          <cell r="B154" t="str">
            <v>1203502011</v>
          </cell>
          <cell r="C154">
            <v>198760.57</v>
          </cell>
        </row>
        <row r="155">
          <cell r="B155" t="str">
            <v>1203502012</v>
          </cell>
          <cell r="C155">
            <v>190.03</v>
          </cell>
        </row>
        <row r="156">
          <cell r="B156" t="str">
            <v>1203502013</v>
          </cell>
          <cell r="C156">
            <v>-44908.639999999898</v>
          </cell>
        </row>
        <row r="157">
          <cell r="B157" t="str">
            <v>1203502017</v>
          </cell>
          <cell r="C157">
            <v>0</v>
          </cell>
        </row>
        <row r="158">
          <cell r="B158" t="str">
            <v>1203502019</v>
          </cell>
          <cell r="C158">
            <v>0</v>
          </cell>
        </row>
        <row r="159">
          <cell r="B159" t="str">
            <v>1203502020</v>
          </cell>
          <cell r="C159">
            <v>0</v>
          </cell>
        </row>
        <row r="160">
          <cell r="B160" t="str">
            <v>1203502021</v>
          </cell>
          <cell r="C160">
            <v>0</v>
          </cell>
        </row>
        <row r="161">
          <cell r="B161" t="str">
            <v>1203502022</v>
          </cell>
          <cell r="C161">
            <v>-12445.34</v>
          </cell>
        </row>
        <row r="162">
          <cell r="B162" t="str">
            <v>1203502023</v>
          </cell>
          <cell r="C162">
            <v>287.05</v>
          </cell>
        </row>
        <row r="163">
          <cell r="B163" t="str">
            <v>1203502027</v>
          </cell>
          <cell r="C163">
            <v>0</v>
          </cell>
        </row>
        <row r="164">
          <cell r="B164" t="str">
            <v>1203502029</v>
          </cell>
          <cell r="C164">
            <v>-0.55000000000000004</v>
          </cell>
        </row>
        <row r="165">
          <cell r="B165" t="str">
            <v>1203504010</v>
          </cell>
          <cell r="C165">
            <v>18522.68</v>
          </cell>
        </row>
        <row r="166">
          <cell r="B166" t="str">
            <v>1203504011</v>
          </cell>
          <cell r="C166">
            <v>-460126.57</v>
          </cell>
        </row>
        <row r="167">
          <cell r="B167" t="str">
            <v>1203504012</v>
          </cell>
          <cell r="C167">
            <v>0</v>
          </cell>
        </row>
        <row r="168">
          <cell r="B168" t="str">
            <v>1203504013</v>
          </cell>
          <cell r="C168">
            <v>-3097258.14</v>
          </cell>
        </row>
        <row r="169">
          <cell r="B169" t="str">
            <v>1203504017</v>
          </cell>
          <cell r="C169">
            <v>0</v>
          </cell>
        </row>
        <row r="170">
          <cell r="B170" t="str">
            <v>1203504020</v>
          </cell>
          <cell r="C170">
            <v>13558.67</v>
          </cell>
        </row>
        <row r="171">
          <cell r="B171" t="str">
            <v>1203504021</v>
          </cell>
          <cell r="C171">
            <v>350</v>
          </cell>
        </row>
        <row r="172">
          <cell r="B172" t="str">
            <v>1203504022</v>
          </cell>
          <cell r="C172">
            <v>-18587.27</v>
          </cell>
        </row>
        <row r="173">
          <cell r="B173" t="str">
            <v>1203504023</v>
          </cell>
          <cell r="C173">
            <v>21368.369999999901</v>
          </cell>
        </row>
        <row r="174">
          <cell r="B174" t="str">
            <v>1203504027</v>
          </cell>
          <cell r="C174">
            <v>0</v>
          </cell>
        </row>
        <row r="175">
          <cell r="B175" t="str">
            <v>1203504029</v>
          </cell>
          <cell r="C175">
            <v>0</v>
          </cell>
        </row>
        <row r="176">
          <cell r="B176" t="str">
            <v>1203504030</v>
          </cell>
          <cell r="C176">
            <v>10700.549999999899</v>
          </cell>
        </row>
        <row r="177">
          <cell r="B177" t="str">
            <v>1203504033</v>
          </cell>
          <cell r="C177">
            <v>0</v>
          </cell>
        </row>
        <row r="178">
          <cell r="B178" t="str">
            <v>1203504040</v>
          </cell>
          <cell r="C178">
            <v>7263.31</v>
          </cell>
        </row>
        <row r="179">
          <cell r="B179" t="str">
            <v>1203504043</v>
          </cell>
          <cell r="C179">
            <v>0</v>
          </cell>
        </row>
        <row r="180">
          <cell r="B180" t="str">
            <v>1203504050</v>
          </cell>
          <cell r="C180">
            <v>140469.329999999</v>
          </cell>
        </row>
        <row r="181">
          <cell r="B181" t="str">
            <v>1203504053</v>
          </cell>
          <cell r="C181">
            <v>-37.649999999999899</v>
          </cell>
        </row>
        <row r="182">
          <cell r="B182" t="str">
            <v>1203504060</v>
          </cell>
          <cell r="C182">
            <v>63126.209999999897</v>
          </cell>
        </row>
        <row r="183">
          <cell r="B183" t="str">
            <v>1203504063</v>
          </cell>
          <cell r="C183">
            <v>50.46</v>
          </cell>
        </row>
        <row r="184">
          <cell r="B184" t="str">
            <v>1203504070</v>
          </cell>
          <cell r="C184">
            <v>38161.33</v>
          </cell>
        </row>
        <row r="185">
          <cell r="B185" t="str">
            <v>1203504080</v>
          </cell>
          <cell r="C185">
            <v>0</v>
          </cell>
        </row>
        <row r="186">
          <cell r="B186" t="str">
            <v>1203504082</v>
          </cell>
          <cell r="C186">
            <v>4530348.29</v>
          </cell>
        </row>
        <row r="187">
          <cell r="B187" t="str">
            <v>1203504083</v>
          </cell>
          <cell r="C187">
            <v>1248569.03</v>
          </cell>
        </row>
        <row r="188">
          <cell r="B188" t="str">
            <v>1203504087</v>
          </cell>
          <cell r="C188">
            <v>-4530348.29</v>
          </cell>
        </row>
        <row r="189">
          <cell r="B189" t="str">
            <v>1203509010</v>
          </cell>
          <cell r="C189">
            <v>118674.12</v>
          </cell>
        </row>
        <row r="190">
          <cell r="B190" t="str">
            <v>1203509011</v>
          </cell>
          <cell r="C190">
            <v>204584.29</v>
          </cell>
        </row>
        <row r="191">
          <cell r="B191" t="str">
            <v>1203509012</v>
          </cell>
          <cell r="C191">
            <v>0</v>
          </cell>
        </row>
        <row r="192">
          <cell r="B192" t="str">
            <v>1203509013</v>
          </cell>
          <cell r="C192">
            <v>-83609.350000000006</v>
          </cell>
        </row>
        <row r="193">
          <cell r="B193" t="str">
            <v>1203509017</v>
          </cell>
          <cell r="C193">
            <v>0</v>
          </cell>
        </row>
        <row r="194">
          <cell r="B194" t="str">
            <v>1203509019</v>
          </cell>
          <cell r="C194">
            <v>-125649.63</v>
          </cell>
        </row>
        <row r="195">
          <cell r="B195" t="str">
            <v>1203509020</v>
          </cell>
          <cell r="C195">
            <v>148733.84</v>
          </cell>
        </row>
        <row r="196">
          <cell r="B196" t="str">
            <v>1203509021</v>
          </cell>
          <cell r="C196">
            <v>-36710.769999999902</v>
          </cell>
        </row>
        <row r="197">
          <cell r="B197" t="str">
            <v>1203509023</v>
          </cell>
          <cell r="C197">
            <v>-9623.0400000000009</v>
          </cell>
        </row>
        <row r="198">
          <cell r="B198" t="str">
            <v>1203509029</v>
          </cell>
          <cell r="C198">
            <v>-23337.52</v>
          </cell>
        </row>
        <row r="199">
          <cell r="B199" t="str">
            <v>1203509030</v>
          </cell>
          <cell r="C199">
            <v>0</v>
          </cell>
        </row>
        <row r="200">
          <cell r="B200" t="str">
            <v>1203509033</v>
          </cell>
          <cell r="C200">
            <v>0</v>
          </cell>
        </row>
        <row r="201">
          <cell r="B201" t="str">
            <v>1203510010</v>
          </cell>
          <cell r="C201">
            <v>2104154.16</v>
          </cell>
        </row>
        <row r="202">
          <cell r="B202" t="str">
            <v>1203510011</v>
          </cell>
          <cell r="C202">
            <v>-22166623.469999898</v>
          </cell>
        </row>
        <row r="203">
          <cell r="B203" t="str">
            <v>1203510012</v>
          </cell>
          <cell r="C203">
            <v>-4957.29</v>
          </cell>
        </row>
        <row r="204">
          <cell r="B204" t="str">
            <v>1203510013</v>
          </cell>
          <cell r="C204">
            <v>23556218.109999899</v>
          </cell>
        </row>
        <row r="205">
          <cell r="B205" t="str">
            <v>1203510016</v>
          </cell>
          <cell r="C205">
            <v>0</v>
          </cell>
        </row>
        <row r="206">
          <cell r="B206" t="str">
            <v>1203510017</v>
          </cell>
          <cell r="C206">
            <v>8550.45999999999</v>
          </cell>
        </row>
        <row r="207">
          <cell r="B207" t="str">
            <v>1203510019</v>
          </cell>
          <cell r="C207">
            <v>-46.89</v>
          </cell>
        </row>
        <row r="208">
          <cell r="B208" t="str">
            <v>1203510020</v>
          </cell>
          <cell r="C208">
            <v>10375.01</v>
          </cell>
        </row>
        <row r="209">
          <cell r="B209" t="str">
            <v>1203510021</v>
          </cell>
          <cell r="C209">
            <v>-5744.6499999999896</v>
          </cell>
        </row>
        <row r="210">
          <cell r="B210" t="str">
            <v>1203510022</v>
          </cell>
          <cell r="C210">
            <v>1951.5699999999899</v>
          </cell>
        </row>
        <row r="211">
          <cell r="B211" t="str">
            <v>1203510023</v>
          </cell>
          <cell r="C211">
            <v>-746.27999999999895</v>
          </cell>
        </row>
        <row r="212">
          <cell r="B212" t="str">
            <v>1203510027</v>
          </cell>
          <cell r="C212">
            <v>-1951.5699999999899</v>
          </cell>
        </row>
        <row r="213">
          <cell r="B213" t="str">
            <v>1203510029</v>
          </cell>
          <cell r="C213">
            <v>-17459.299999999901</v>
          </cell>
        </row>
        <row r="214">
          <cell r="B214" t="str">
            <v>1203519010</v>
          </cell>
          <cell r="C214">
            <v>0</v>
          </cell>
        </row>
        <row r="215">
          <cell r="B215" t="str">
            <v>1203519011</v>
          </cell>
          <cell r="C215">
            <v>-597542.25</v>
          </cell>
        </row>
        <row r="216">
          <cell r="B216" t="str">
            <v>1203519012</v>
          </cell>
          <cell r="C216">
            <v>-1516295.9299999899</v>
          </cell>
        </row>
        <row r="217">
          <cell r="B217" t="str">
            <v>1203519013</v>
          </cell>
          <cell r="C217">
            <v>18360</v>
          </cell>
        </row>
        <row r="218">
          <cell r="B218" t="str">
            <v>1203519017</v>
          </cell>
          <cell r="C218">
            <v>597542.25</v>
          </cell>
        </row>
        <row r="219">
          <cell r="B219" t="str">
            <v>1203519019</v>
          </cell>
          <cell r="C219">
            <v>7803.25</v>
          </cell>
        </row>
        <row r="220">
          <cell r="B220" t="str">
            <v>1203524010</v>
          </cell>
          <cell r="C220">
            <v>711.13</v>
          </cell>
        </row>
        <row r="221">
          <cell r="B221" t="str">
            <v>1203524013</v>
          </cell>
          <cell r="C221">
            <v>-6.99</v>
          </cell>
        </row>
        <row r="222">
          <cell r="B222" t="str">
            <v>1203526010</v>
          </cell>
          <cell r="C222">
            <v>0</v>
          </cell>
        </row>
        <row r="223">
          <cell r="B223" t="str">
            <v>1203526012</v>
          </cell>
          <cell r="C223">
            <v>0</v>
          </cell>
        </row>
        <row r="224">
          <cell r="B224" t="str">
            <v>1203526013</v>
          </cell>
          <cell r="C224">
            <v>257.17</v>
          </cell>
        </row>
        <row r="225">
          <cell r="B225" t="str">
            <v>1203527010</v>
          </cell>
          <cell r="C225">
            <v>-119.709999999999</v>
          </cell>
        </row>
        <row r="226">
          <cell r="B226" t="str">
            <v>1203527012</v>
          </cell>
          <cell r="C226">
            <v>-791.88</v>
          </cell>
        </row>
        <row r="227">
          <cell r="B227" t="str">
            <v>1203527013</v>
          </cell>
          <cell r="C227">
            <v>0</v>
          </cell>
        </row>
        <row r="228">
          <cell r="B228" t="str">
            <v>1203528010</v>
          </cell>
          <cell r="C228">
            <v>0</v>
          </cell>
        </row>
        <row r="229">
          <cell r="B229" t="str">
            <v>1203528012</v>
          </cell>
          <cell r="C229">
            <v>-273</v>
          </cell>
        </row>
        <row r="230">
          <cell r="B230" t="str">
            <v>1203528013</v>
          </cell>
          <cell r="C230">
            <v>140.84</v>
          </cell>
        </row>
        <row r="231">
          <cell r="B231" t="str">
            <v>1203529010</v>
          </cell>
          <cell r="C231">
            <v>0</v>
          </cell>
        </row>
        <row r="232">
          <cell r="B232" t="str">
            <v>1203529013</v>
          </cell>
          <cell r="C232">
            <v>0</v>
          </cell>
        </row>
        <row r="233">
          <cell r="B233" t="str">
            <v>1203531010</v>
          </cell>
          <cell r="C233">
            <v>4.78</v>
          </cell>
        </row>
        <row r="234">
          <cell r="B234" t="str">
            <v>1203531012</v>
          </cell>
          <cell r="C234">
            <v>-1.37</v>
          </cell>
        </row>
        <row r="235">
          <cell r="B235" t="str">
            <v>1203531013</v>
          </cell>
          <cell r="C235">
            <v>-3.79</v>
          </cell>
        </row>
        <row r="236">
          <cell r="B236" t="str">
            <v>1203532011</v>
          </cell>
          <cell r="C236">
            <v>-1681.89</v>
          </cell>
        </row>
        <row r="237">
          <cell r="B237" t="str">
            <v>1203532013</v>
          </cell>
          <cell r="C237">
            <v>49536.18</v>
          </cell>
        </row>
        <row r="238">
          <cell r="B238" t="str">
            <v>1203532017</v>
          </cell>
          <cell r="C238">
            <v>-47943.849999999897</v>
          </cell>
        </row>
        <row r="239">
          <cell r="B239" t="str">
            <v>1203603010</v>
          </cell>
          <cell r="C239">
            <v>2864.1799999999898</v>
          </cell>
        </row>
        <row r="240">
          <cell r="B240" t="str">
            <v>1203603011</v>
          </cell>
          <cell r="C240">
            <v>7635.8299999999899</v>
          </cell>
        </row>
        <row r="241">
          <cell r="B241" t="str">
            <v>1203603013</v>
          </cell>
          <cell r="C241">
            <v>910.57</v>
          </cell>
        </row>
        <row r="242">
          <cell r="B242" t="str">
            <v>1203603017</v>
          </cell>
          <cell r="C242">
            <v>0</v>
          </cell>
        </row>
        <row r="243">
          <cell r="B243" t="str">
            <v>1203604010</v>
          </cell>
          <cell r="C243">
            <v>0</v>
          </cell>
        </row>
        <row r="244">
          <cell r="B244" t="str">
            <v>1203604013</v>
          </cell>
          <cell r="C244">
            <v>596004.29</v>
          </cell>
        </row>
        <row r="245">
          <cell r="B245" t="str">
            <v>1203604017</v>
          </cell>
          <cell r="C245">
            <v>-168204.769999999</v>
          </cell>
        </row>
        <row r="246">
          <cell r="B246" t="str">
            <v>1203604019</v>
          </cell>
          <cell r="C246">
            <v>0</v>
          </cell>
        </row>
        <row r="247">
          <cell r="B247" t="str">
            <v>1203801010</v>
          </cell>
          <cell r="C247">
            <v>54555.05</v>
          </cell>
        </row>
        <row r="248">
          <cell r="B248" t="str">
            <v>1203801011</v>
          </cell>
          <cell r="C248">
            <v>117934.12</v>
          </cell>
        </row>
        <row r="249">
          <cell r="B249" t="str">
            <v>1203801013</v>
          </cell>
          <cell r="C249">
            <v>1426028.32</v>
          </cell>
        </row>
        <row r="250">
          <cell r="B250" t="str">
            <v>1203801017</v>
          </cell>
          <cell r="C250">
            <v>-1513597.54</v>
          </cell>
        </row>
        <row r="251">
          <cell r="B251" t="str">
            <v>1203801019</v>
          </cell>
          <cell r="C251">
            <v>0</v>
          </cell>
        </row>
        <row r="252">
          <cell r="B252" t="str">
            <v>1203803010</v>
          </cell>
          <cell r="C252">
            <v>0</v>
          </cell>
        </row>
        <row r="253">
          <cell r="B253" t="str">
            <v>1203803011</v>
          </cell>
          <cell r="C253">
            <v>6875.1899999999896</v>
          </cell>
        </row>
        <row r="254">
          <cell r="B254" t="str">
            <v>1203803017</v>
          </cell>
          <cell r="C254">
            <v>0</v>
          </cell>
        </row>
        <row r="255">
          <cell r="B255" t="str">
            <v>1203803019</v>
          </cell>
          <cell r="C255">
            <v>0</v>
          </cell>
        </row>
        <row r="256">
          <cell r="B256" t="str">
            <v>1204102010</v>
          </cell>
          <cell r="C256">
            <v>2279.96</v>
          </cell>
        </row>
        <row r="257">
          <cell r="B257" t="str">
            <v>1204102013</v>
          </cell>
          <cell r="C257">
            <v>2702.05</v>
          </cell>
        </row>
        <row r="258">
          <cell r="B258" t="str">
            <v>1204102017</v>
          </cell>
          <cell r="C258">
            <v>0</v>
          </cell>
        </row>
        <row r="259">
          <cell r="B259" t="str">
            <v>1204102019</v>
          </cell>
          <cell r="C259">
            <v>0</v>
          </cell>
        </row>
        <row r="260">
          <cell r="B260" t="str">
            <v>1204501010</v>
          </cell>
          <cell r="C260">
            <v>1114.76</v>
          </cell>
        </row>
        <row r="261">
          <cell r="B261" t="str">
            <v>1204501011</v>
          </cell>
          <cell r="C261">
            <v>39021.639999999898</v>
          </cell>
        </row>
        <row r="262">
          <cell r="B262" t="str">
            <v>1204501013</v>
          </cell>
          <cell r="C262">
            <v>-5144.7399999999898</v>
          </cell>
        </row>
        <row r="263">
          <cell r="B263" t="str">
            <v>1204501017</v>
          </cell>
          <cell r="C263">
            <v>0</v>
          </cell>
        </row>
        <row r="264">
          <cell r="B264" t="str">
            <v>1204502010</v>
          </cell>
          <cell r="C264">
            <v>0</v>
          </cell>
        </row>
        <row r="265">
          <cell r="B265" t="str">
            <v>1204502013</v>
          </cell>
          <cell r="C265">
            <v>637693.03</v>
          </cell>
        </row>
        <row r="266">
          <cell r="B266" t="str">
            <v>1204502017</v>
          </cell>
          <cell r="C266">
            <v>-66.040000000000006</v>
          </cell>
        </row>
        <row r="267">
          <cell r="B267" t="str">
            <v>1204502019</v>
          </cell>
          <cell r="C267">
            <v>0</v>
          </cell>
        </row>
        <row r="268">
          <cell r="B268" t="str">
            <v>1204599010</v>
          </cell>
          <cell r="C268">
            <v>4195.9799999999896</v>
          </cell>
        </row>
        <row r="269">
          <cell r="B269" t="str">
            <v>1204599013</v>
          </cell>
          <cell r="C269">
            <v>5494.06</v>
          </cell>
        </row>
        <row r="270">
          <cell r="B270" t="str">
            <v>1204599017</v>
          </cell>
          <cell r="C270">
            <v>0</v>
          </cell>
        </row>
        <row r="271">
          <cell r="B271" t="str">
            <v>1204599019</v>
          </cell>
          <cell r="C271">
            <v>0</v>
          </cell>
        </row>
        <row r="272">
          <cell r="B272" t="str">
            <v>1204601010</v>
          </cell>
          <cell r="C272">
            <v>43349.989999999903</v>
          </cell>
        </row>
        <row r="273">
          <cell r="B273" t="str">
            <v>1204601013</v>
          </cell>
          <cell r="C273">
            <v>153642.04</v>
          </cell>
        </row>
        <row r="274">
          <cell r="B274" t="str">
            <v>1204601017</v>
          </cell>
          <cell r="C274">
            <v>45227.129999999903</v>
          </cell>
        </row>
        <row r="275">
          <cell r="B275" t="str">
            <v>1204601019</v>
          </cell>
          <cell r="C275">
            <v>0</v>
          </cell>
        </row>
        <row r="276">
          <cell r="B276" t="str">
            <v>1207601010</v>
          </cell>
          <cell r="C276">
            <v>0</v>
          </cell>
        </row>
        <row r="277">
          <cell r="B277" t="str">
            <v>1207601013</v>
          </cell>
          <cell r="C277">
            <v>66027.88</v>
          </cell>
        </row>
        <row r="278">
          <cell r="B278" t="str">
            <v>1207601017</v>
          </cell>
          <cell r="C278">
            <v>0</v>
          </cell>
        </row>
        <row r="279">
          <cell r="B279" t="str">
            <v>1207601019</v>
          </cell>
          <cell r="C279">
            <v>0</v>
          </cell>
        </row>
        <row r="280">
          <cell r="B280" t="str">
            <v>1207902010</v>
          </cell>
          <cell r="C280">
            <v>0</v>
          </cell>
        </row>
        <row r="281">
          <cell r="B281" t="str">
            <v>1207902013</v>
          </cell>
          <cell r="C281">
            <v>1182301.6000000001</v>
          </cell>
        </row>
        <row r="282">
          <cell r="B282" t="str">
            <v>1207902017</v>
          </cell>
          <cell r="C282">
            <v>-1074672.08</v>
          </cell>
        </row>
        <row r="283">
          <cell r="B283" t="str">
            <v>1207902019</v>
          </cell>
          <cell r="C283">
            <v>0</v>
          </cell>
        </row>
        <row r="284">
          <cell r="B284" t="str">
            <v>1209701010</v>
          </cell>
          <cell r="C284">
            <v>0</v>
          </cell>
        </row>
        <row r="285">
          <cell r="B285" t="str">
            <v>1209701013</v>
          </cell>
          <cell r="C285">
            <v>1781.13</v>
          </cell>
        </row>
        <row r="286">
          <cell r="B286" t="str">
            <v>1209701017</v>
          </cell>
          <cell r="C286">
            <v>0</v>
          </cell>
        </row>
        <row r="287">
          <cell r="B287" t="str">
            <v>1209701019</v>
          </cell>
          <cell r="C287">
            <v>0</v>
          </cell>
        </row>
        <row r="288">
          <cell r="B288" t="str">
            <v>2000000099</v>
          </cell>
          <cell r="C288">
            <v>0</v>
          </cell>
        </row>
        <row r="289">
          <cell r="B289" t="str">
            <v>2000000499</v>
          </cell>
          <cell r="C289">
            <v>-6617.38</v>
          </cell>
        </row>
        <row r="290">
          <cell r="B290" t="str">
            <v>2110000000</v>
          </cell>
          <cell r="C290">
            <v>11050.129999999899</v>
          </cell>
        </row>
        <row r="291">
          <cell r="B291" t="str">
            <v>2110001000</v>
          </cell>
          <cell r="C291">
            <v>-2492117.08</v>
          </cell>
        </row>
        <row r="292">
          <cell r="B292" t="str">
            <v>2110002000</v>
          </cell>
          <cell r="C292">
            <v>344.81999999999903</v>
          </cell>
        </row>
        <row r="293">
          <cell r="B293" t="str">
            <v>2110003000</v>
          </cell>
          <cell r="C293">
            <v>-809280.63</v>
          </cell>
        </row>
        <row r="294">
          <cell r="B294" t="str">
            <v>2110005000</v>
          </cell>
          <cell r="C294">
            <v>27.6099999999999</v>
          </cell>
        </row>
        <row r="295">
          <cell r="B295" t="str">
            <v>2110010000</v>
          </cell>
          <cell r="C295">
            <v>-50271.949999999903</v>
          </cell>
        </row>
        <row r="296">
          <cell r="B296" t="str">
            <v>2110021000</v>
          </cell>
          <cell r="C296">
            <v>97691.979999999894</v>
          </cell>
        </row>
        <row r="297">
          <cell r="B297" t="str">
            <v>2110022000</v>
          </cell>
          <cell r="C297">
            <v>36685.79</v>
          </cell>
        </row>
        <row r="298">
          <cell r="B298" t="str">
            <v>2110023000</v>
          </cell>
          <cell r="C298">
            <v>6739.76</v>
          </cell>
        </row>
        <row r="299">
          <cell r="B299" t="str">
            <v>2110030000</v>
          </cell>
          <cell r="C299">
            <v>0</v>
          </cell>
        </row>
        <row r="300">
          <cell r="B300" t="str">
            <v>2110040000</v>
          </cell>
          <cell r="C300">
            <v>-29.43</v>
          </cell>
        </row>
        <row r="301">
          <cell r="B301" t="str">
            <v>2110041000</v>
          </cell>
          <cell r="C301">
            <v>-5932634.2999999896</v>
          </cell>
        </row>
        <row r="302">
          <cell r="B302" t="str">
            <v>2110061000</v>
          </cell>
          <cell r="C302">
            <v>7198.84</v>
          </cell>
        </row>
        <row r="303">
          <cell r="B303" t="str">
            <v>2110062000</v>
          </cell>
          <cell r="C303">
            <v>10331.780000000001</v>
          </cell>
        </row>
        <row r="304">
          <cell r="B304" t="str">
            <v>2110063000</v>
          </cell>
          <cell r="C304">
            <v>20907.9199999999</v>
          </cell>
        </row>
        <row r="305">
          <cell r="B305" t="str">
            <v>2110063100</v>
          </cell>
          <cell r="C305">
            <v>4007.98</v>
          </cell>
        </row>
        <row r="306">
          <cell r="B306" t="str">
            <v>2110090000</v>
          </cell>
          <cell r="C306">
            <v>0</v>
          </cell>
        </row>
        <row r="307">
          <cell r="B307" t="str">
            <v>2111010000</v>
          </cell>
          <cell r="C307">
            <v>120.66</v>
          </cell>
        </row>
        <row r="308">
          <cell r="B308" t="str">
            <v>2111010200</v>
          </cell>
          <cell r="C308">
            <v>359182.239999999</v>
          </cell>
        </row>
        <row r="309">
          <cell r="B309" t="str">
            <v>2111010300</v>
          </cell>
          <cell r="C309">
            <v>293517.609999999</v>
          </cell>
        </row>
        <row r="310">
          <cell r="B310" t="str">
            <v>2111010400</v>
          </cell>
          <cell r="C310">
            <v>78562.91</v>
          </cell>
        </row>
        <row r="311">
          <cell r="B311" t="str">
            <v>2111010500</v>
          </cell>
          <cell r="C311">
            <v>57436.029999999897</v>
          </cell>
        </row>
        <row r="312">
          <cell r="B312" t="str">
            <v>2111011600</v>
          </cell>
          <cell r="C312">
            <v>1113385.3</v>
          </cell>
        </row>
        <row r="313">
          <cell r="B313" t="str">
            <v>2111011700</v>
          </cell>
          <cell r="C313">
            <v>-27430.63</v>
          </cell>
        </row>
        <row r="314">
          <cell r="B314" t="str">
            <v>2111110000</v>
          </cell>
          <cell r="C314">
            <v>169.88999999999899</v>
          </cell>
        </row>
        <row r="315">
          <cell r="B315" t="str">
            <v>2111110200</v>
          </cell>
          <cell r="C315">
            <v>162044.13</v>
          </cell>
        </row>
        <row r="316">
          <cell r="B316" t="str">
            <v>2111110300</v>
          </cell>
          <cell r="C316">
            <v>12961003.890000001</v>
          </cell>
        </row>
        <row r="317">
          <cell r="B317" t="str">
            <v>2111110400</v>
          </cell>
          <cell r="C317">
            <v>3884395.1499999901</v>
          </cell>
        </row>
        <row r="318">
          <cell r="B318" t="str">
            <v>2111110500</v>
          </cell>
          <cell r="C318">
            <v>2950272.77</v>
          </cell>
        </row>
        <row r="319">
          <cell r="B319" t="str">
            <v>2111110800</v>
          </cell>
          <cell r="C319">
            <v>411846.21</v>
          </cell>
        </row>
        <row r="320">
          <cell r="B320" t="str">
            <v>2111110900</v>
          </cell>
          <cell r="C320">
            <v>16028.69</v>
          </cell>
        </row>
        <row r="321">
          <cell r="B321" t="str">
            <v>2111111300</v>
          </cell>
          <cell r="C321">
            <v>7319205.8799999896</v>
          </cell>
        </row>
        <row r="322">
          <cell r="B322" t="str">
            <v>2111111500</v>
          </cell>
          <cell r="C322">
            <v>35129.93</v>
          </cell>
        </row>
        <row r="323">
          <cell r="B323" t="str">
            <v>2111111600</v>
          </cell>
          <cell r="C323">
            <v>82333.429999999906</v>
          </cell>
        </row>
        <row r="324">
          <cell r="B324" t="str">
            <v>2111111700</v>
          </cell>
          <cell r="C324">
            <v>48253.129999999903</v>
          </cell>
        </row>
        <row r="325">
          <cell r="B325" t="str">
            <v>2111111900</v>
          </cell>
          <cell r="C325">
            <v>1679.48</v>
          </cell>
        </row>
        <row r="326">
          <cell r="B326" t="str">
            <v>2111210000</v>
          </cell>
          <cell r="C326">
            <v>154466.609999999</v>
          </cell>
        </row>
        <row r="327">
          <cell r="B327" t="str">
            <v>2111210200</v>
          </cell>
          <cell r="C327">
            <v>85.68</v>
          </cell>
        </row>
        <row r="328">
          <cell r="B328" t="str">
            <v>2111210300</v>
          </cell>
          <cell r="C328">
            <v>5053445.1500000004</v>
          </cell>
        </row>
        <row r="329">
          <cell r="B329" t="str">
            <v>2111210400</v>
          </cell>
          <cell r="C329">
            <v>7371712.46</v>
          </cell>
        </row>
        <row r="330">
          <cell r="B330" t="str">
            <v>2111210500</v>
          </cell>
          <cell r="C330">
            <v>5914110.4299999904</v>
          </cell>
        </row>
        <row r="331">
          <cell r="B331" t="str">
            <v>2111210600</v>
          </cell>
          <cell r="C331">
            <v>2051595.9399999899</v>
          </cell>
        </row>
        <row r="332">
          <cell r="B332" t="str">
            <v>2111210800</v>
          </cell>
          <cell r="C332">
            <v>3288382.83</v>
          </cell>
        </row>
        <row r="333">
          <cell r="B333" t="str">
            <v>2111210900</v>
          </cell>
          <cell r="C333">
            <v>57360.3</v>
          </cell>
        </row>
        <row r="334">
          <cell r="B334" t="str">
            <v>2111211200</v>
          </cell>
          <cell r="C334">
            <v>139.44999999999899</v>
          </cell>
        </row>
        <row r="335">
          <cell r="B335" t="str">
            <v>2111211300</v>
          </cell>
          <cell r="C335">
            <v>312013.299999999</v>
          </cell>
        </row>
        <row r="336">
          <cell r="B336" t="str">
            <v>2111211500</v>
          </cell>
          <cell r="C336">
            <v>283497.28000000003</v>
          </cell>
        </row>
        <row r="337">
          <cell r="B337" t="str">
            <v>2111211600</v>
          </cell>
          <cell r="C337">
            <v>938997.21999999904</v>
          </cell>
        </row>
        <row r="338">
          <cell r="B338" t="str">
            <v>2111211700</v>
          </cell>
          <cell r="C338">
            <v>46587</v>
          </cell>
        </row>
        <row r="339">
          <cell r="B339" t="str">
            <v>2111211900</v>
          </cell>
          <cell r="C339">
            <v>7.48</v>
          </cell>
        </row>
        <row r="340">
          <cell r="B340" t="str">
            <v>2111240000</v>
          </cell>
          <cell r="C340">
            <v>126927475.22</v>
          </cell>
        </row>
        <row r="341">
          <cell r="B341" t="str">
            <v>2111310000</v>
          </cell>
          <cell r="C341">
            <v>2780843.58</v>
          </cell>
        </row>
        <row r="342">
          <cell r="B342" t="str">
            <v>2111310100</v>
          </cell>
          <cell r="C342">
            <v>10058697.02</v>
          </cell>
        </row>
        <row r="343">
          <cell r="B343" t="str">
            <v>2111310200</v>
          </cell>
          <cell r="C343">
            <v>28317190.420000002</v>
          </cell>
        </row>
        <row r="344">
          <cell r="B344" t="str">
            <v>2111310300</v>
          </cell>
          <cell r="C344">
            <v>92091771.75</v>
          </cell>
        </row>
        <row r="345">
          <cell r="B345" t="str">
            <v>2111310400</v>
          </cell>
          <cell r="C345">
            <v>22980449.18</v>
          </cell>
        </row>
        <row r="346">
          <cell r="B346" t="str">
            <v>2111310500</v>
          </cell>
          <cell r="C346">
            <v>98063244.769999906</v>
          </cell>
        </row>
        <row r="347">
          <cell r="B347" t="str">
            <v>2111310800</v>
          </cell>
          <cell r="C347">
            <v>468707.12</v>
          </cell>
        </row>
        <row r="348">
          <cell r="B348" t="str">
            <v>2111310900</v>
          </cell>
          <cell r="C348">
            <v>220855.42</v>
          </cell>
        </row>
        <row r="349">
          <cell r="B349" t="str">
            <v>2111311200</v>
          </cell>
          <cell r="C349">
            <v>376697.16999999899</v>
          </cell>
        </row>
        <row r="350">
          <cell r="B350" t="str">
            <v>2111311300</v>
          </cell>
          <cell r="C350">
            <v>641783.15</v>
          </cell>
        </row>
        <row r="351">
          <cell r="B351" t="str">
            <v>2111311500</v>
          </cell>
          <cell r="C351">
            <v>2487367.4700000002</v>
          </cell>
        </row>
        <row r="352">
          <cell r="B352" t="str">
            <v>2111311600</v>
          </cell>
          <cell r="C352">
            <v>2984413.77999999</v>
          </cell>
        </row>
        <row r="353">
          <cell r="B353" t="str">
            <v>2111311700</v>
          </cell>
          <cell r="C353">
            <v>1945744.9099999899</v>
          </cell>
        </row>
        <row r="354">
          <cell r="B354" t="str">
            <v>2111311800</v>
          </cell>
          <cell r="C354">
            <v>14.96</v>
          </cell>
        </row>
        <row r="355">
          <cell r="B355" t="str">
            <v>2111311900</v>
          </cell>
          <cell r="C355">
            <v>502647.15999999898</v>
          </cell>
        </row>
        <row r="356">
          <cell r="B356" t="str">
            <v>2111999999</v>
          </cell>
          <cell r="C356">
            <v>0.03</v>
          </cell>
        </row>
        <row r="357">
          <cell r="B357" t="str">
            <v>2181210200</v>
          </cell>
          <cell r="C357">
            <v>1855237.55</v>
          </cell>
        </row>
        <row r="358">
          <cell r="B358" t="str">
            <v>2181210300</v>
          </cell>
          <cell r="C358">
            <v>12416210.84</v>
          </cell>
        </row>
        <row r="359">
          <cell r="B359" t="str">
            <v>2181210400</v>
          </cell>
          <cell r="C359">
            <v>4277863.2199999904</v>
          </cell>
        </row>
        <row r="360">
          <cell r="B360" t="str">
            <v>2181210500</v>
          </cell>
          <cell r="C360">
            <v>5028807.4800000004</v>
          </cell>
        </row>
        <row r="361">
          <cell r="B361" t="str">
            <v>2181210600</v>
          </cell>
          <cell r="C361">
            <v>2739294.12</v>
          </cell>
        </row>
        <row r="362">
          <cell r="B362" t="str">
            <v>2181210800</v>
          </cell>
          <cell r="C362">
            <v>4517750.2</v>
          </cell>
        </row>
        <row r="363">
          <cell r="B363" t="str">
            <v>2181210900</v>
          </cell>
          <cell r="C363">
            <v>18316.59</v>
          </cell>
        </row>
        <row r="364">
          <cell r="B364" t="str">
            <v>2181211300</v>
          </cell>
          <cell r="C364">
            <v>16867465.030000001</v>
          </cell>
        </row>
        <row r="365">
          <cell r="B365" t="str">
            <v>2181211500</v>
          </cell>
          <cell r="C365">
            <v>245863.07</v>
          </cell>
        </row>
        <row r="366">
          <cell r="B366" t="str">
            <v>2181211600</v>
          </cell>
          <cell r="C366">
            <v>423454.12</v>
          </cell>
        </row>
        <row r="367">
          <cell r="B367" t="str">
            <v>2181211700</v>
          </cell>
          <cell r="C367">
            <v>21346.36</v>
          </cell>
        </row>
        <row r="368">
          <cell r="B368" t="str">
            <v>2181240000</v>
          </cell>
          <cell r="C368">
            <v>56999068.82</v>
          </cell>
        </row>
        <row r="369">
          <cell r="B369" t="str">
            <v>2181300100</v>
          </cell>
          <cell r="C369">
            <v>1857.75</v>
          </cell>
        </row>
        <row r="370">
          <cell r="B370" t="str">
            <v>2181300200</v>
          </cell>
          <cell r="C370">
            <v>4600252.9299999904</v>
          </cell>
        </row>
        <row r="371">
          <cell r="B371" t="str">
            <v>2181300300</v>
          </cell>
          <cell r="C371">
            <v>29326772.25</v>
          </cell>
        </row>
        <row r="372">
          <cell r="B372" t="str">
            <v>2181300400</v>
          </cell>
          <cell r="C372">
            <v>2545370.9500000002</v>
          </cell>
        </row>
        <row r="373">
          <cell r="B373" t="str">
            <v>2181300500</v>
          </cell>
          <cell r="C373">
            <v>27887324.530000001</v>
          </cell>
        </row>
        <row r="374">
          <cell r="B374" t="str">
            <v>2181300800</v>
          </cell>
          <cell r="C374">
            <v>2694933.58</v>
          </cell>
        </row>
        <row r="375">
          <cell r="B375" t="str">
            <v>2181300900</v>
          </cell>
          <cell r="C375">
            <v>42142.04</v>
          </cell>
        </row>
        <row r="376">
          <cell r="B376" t="str">
            <v>2181301200</v>
          </cell>
          <cell r="C376">
            <v>149767.31</v>
          </cell>
        </row>
        <row r="377">
          <cell r="B377" t="str">
            <v>2181301300</v>
          </cell>
          <cell r="C377">
            <v>22403309.34</v>
          </cell>
        </row>
        <row r="378">
          <cell r="B378" t="str">
            <v>2181301500</v>
          </cell>
          <cell r="C378">
            <v>349910</v>
          </cell>
        </row>
        <row r="379">
          <cell r="B379" t="str">
            <v>2181301600</v>
          </cell>
          <cell r="C379">
            <v>754673.26</v>
          </cell>
        </row>
        <row r="380">
          <cell r="B380" t="str">
            <v>2181301700</v>
          </cell>
          <cell r="C380">
            <v>171705.929999999</v>
          </cell>
        </row>
        <row r="381">
          <cell r="B381" t="str">
            <v>2181301800</v>
          </cell>
          <cell r="C381">
            <v>316372.56</v>
          </cell>
        </row>
        <row r="382">
          <cell r="B382" t="str">
            <v>2181301900</v>
          </cell>
          <cell r="C382">
            <v>427198.989999999</v>
          </cell>
        </row>
        <row r="383">
          <cell r="B383" t="str">
            <v>2211000000</v>
          </cell>
          <cell r="C383">
            <v>-23200279.079999901</v>
          </cell>
        </row>
        <row r="384">
          <cell r="B384" t="str">
            <v>2211010000</v>
          </cell>
          <cell r="C384">
            <v>-242229272.44</v>
          </cell>
        </row>
        <row r="385">
          <cell r="B385" t="str">
            <v>2211999999</v>
          </cell>
          <cell r="C385">
            <v>0</v>
          </cell>
        </row>
        <row r="386">
          <cell r="B386" t="str">
            <v>2212010000</v>
          </cell>
          <cell r="C386">
            <v>-220462.91</v>
          </cell>
        </row>
        <row r="387">
          <cell r="B387" t="str">
            <v>2212999999</v>
          </cell>
          <cell r="C387">
            <v>0</v>
          </cell>
        </row>
        <row r="388">
          <cell r="B388" t="str">
            <v>2280000000</v>
          </cell>
          <cell r="C388">
            <v>-31968836.260000002</v>
          </cell>
        </row>
        <row r="389">
          <cell r="B389" t="str">
            <v>2289900000</v>
          </cell>
          <cell r="C389">
            <v>181081.66</v>
          </cell>
        </row>
        <row r="390">
          <cell r="B390" t="str">
            <v>2291010000</v>
          </cell>
          <cell r="C390">
            <v>2025077.5</v>
          </cell>
        </row>
        <row r="391">
          <cell r="B391" t="str">
            <v>2412010000</v>
          </cell>
          <cell r="C391">
            <v>2952.7399999999898</v>
          </cell>
        </row>
        <row r="392">
          <cell r="B392" t="str">
            <v>2412020000</v>
          </cell>
          <cell r="C392">
            <v>6889.85</v>
          </cell>
        </row>
        <row r="393">
          <cell r="B393" t="str">
            <v>2412090000</v>
          </cell>
          <cell r="C393">
            <v>5.75999999999999</v>
          </cell>
        </row>
        <row r="394">
          <cell r="B394" t="str">
            <v>2413010000</v>
          </cell>
          <cell r="C394">
            <v>-19737407.760000002</v>
          </cell>
        </row>
        <row r="395">
          <cell r="B395" t="str">
            <v>2415010000</v>
          </cell>
          <cell r="C395">
            <v>0</v>
          </cell>
        </row>
        <row r="396">
          <cell r="B396" t="str">
            <v>2417010000</v>
          </cell>
          <cell r="C396">
            <v>26438737.949999899</v>
          </cell>
        </row>
        <row r="397">
          <cell r="B397" t="str">
            <v>2421010000</v>
          </cell>
          <cell r="C397">
            <v>-6151990.3600000003</v>
          </cell>
        </row>
        <row r="398">
          <cell r="B398" t="str">
            <v>2422010000</v>
          </cell>
          <cell r="C398">
            <v>0</v>
          </cell>
        </row>
        <row r="399">
          <cell r="B399" t="str">
            <v>2423010000</v>
          </cell>
          <cell r="C399">
            <v>-52.5</v>
          </cell>
        </row>
        <row r="400">
          <cell r="B400" t="str">
            <v>2423020000</v>
          </cell>
          <cell r="C400">
            <v>1484.7</v>
          </cell>
        </row>
        <row r="401">
          <cell r="B401" t="str">
            <v>2424010000</v>
          </cell>
          <cell r="C401">
            <v>0</v>
          </cell>
        </row>
        <row r="402">
          <cell r="B402" t="str">
            <v>2424020000</v>
          </cell>
          <cell r="C402">
            <v>0</v>
          </cell>
        </row>
        <row r="403">
          <cell r="B403" t="str">
            <v>2425010000</v>
          </cell>
          <cell r="C403">
            <v>-1599.3</v>
          </cell>
        </row>
        <row r="404">
          <cell r="B404" t="str">
            <v>2429010000</v>
          </cell>
          <cell r="C404">
            <v>0</v>
          </cell>
        </row>
        <row r="405">
          <cell r="B405" t="str">
            <v>2429990000</v>
          </cell>
          <cell r="C405">
            <v>-45843.949999999903</v>
          </cell>
        </row>
        <row r="406">
          <cell r="B406" t="str">
            <v>2429999999</v>
          </cell>
          <cell r="C406">
            <v>0</v>
          </cell>
        </row>
        <row r="407">
          <cell r="B407" t="str">
            <v>2432111000</v>
          </cell>
          <cell r="C407">
            <v>0</v>
          </cell>
        </row>
        <row r="408">
          <cell r="B408" t="str">
            <v>2432112000</v>
          </cell>
          <cell r="C408">
            <v>0</v>
          </cell>
        </row>
        <row r="409">
          <cell r="B409" t="str">
            <v>2432121000</v>
          </cell>
          <cell r="C409">
            <v>0</v>
          </cell>
        </row>
        <row r="410">
          <cell r="B410" t="str">
            <v>2432122000</v>
          </cell>
          <cell r="C410">
            <v>0</v>
          </cell>
        </row>
        <row r="411">
          <cell r="B411" t="str">
            <v>2432211000</v>
          </cell>
          <cell r="C411">
            <v>0</v>
          </cell>
        </row>
        <row r="412">
          <cell r="B412" t="str">
            <v>2432212000</v>
          </cell>
          <cell r="C412">
            <v>0</v>
          </cell>
        </row>
        <row r="413">
          <cell r="B413" t="str">
            <v>2432213000</v>
          </cell>
          <cell r="C413">
            <v>0</v>
          </cell>
        </row>
        <row r="414">
          <cell r="B414" t="str">
            <v>2432311000</v>
          </cell>
          <cell r="C414">
            <v>0</v>
          </cell>
        </row>
        <row r="415">
          <cell r="B415" t="str">
            <v>2432312000</v>
          </cell>
          <cell r="C415">
            <v>0</v>
          </cell>
        </row>
        <row r="416">
          <cell r="B416" t="str">
            <v>2432313000</v>
          </cell>
          <cell r="C416">
            <v>0</v>
          </cell>
        </row>
        <row r="417">
          <cell r="B417" t="str">
            <v>2432322000</v>
          </cell>
          <cell r="C417">
            <v>0</v>
          </cell>
        </row>
        <row r="418">
          <cell r="B418" t="str">
            <v>2432999999</v>
          </cell>
          <cell r="C418">
            <v>0</v>
          </cell>
        </row>
        <row r="419">
          <cell r="B419" t="str">
            <v>2433111000</v>
          </cell>
          <cell r="C419">
            <v>0</v>
          </cell>
        </row>
        <row r="420">
          <cell r="B420" t="str">
            <v>2433112000</v>
          </cell>
          <cell r="C420">
            <v>0</v>
          </cell>
        </row>
        <row r="421">
          <cell r="B421" t="str">
            <v>2433113000</v>
          </cell>
          <cell r="C421">
            <v>0</v>
          </cell>
        </row>
        <row r="422">
          <cell r="B422" t="str">
            <v>2433121000</v>
          </cell>
          <cell r="C422">
            <v>0</v>
          </cell>
        </row>
        <row r="423">
          <cell r="B423" t="str">
            <v>2433122000</v>
          </cell>
          <cell r="C423">
            <v>0</v>
          </cell>
        </row>
        <row r="424">
          <cell r="B424" t="str">
            <v>2433999999</v>
          </cell>
          <cell r="C424">
            <v>0</v>
          </cell>
        </row>
        <row r="425">
          <cell r="B425" t="str">
            <v>2434001000</v>
          </cell>
          <cell r="C425">
            <v>0</v>
          </cell>
        </row>
        <row r="426">
          <cell r="B426" t="str">
            <v>2434002000</v>
          </cell>
          <cell r="C426">
            <v>0</v>
          </cell>
        </row>
        <row r="427">
          <cell r="B427" t="str">
            <v>2434999999</v>
          </cell>
          <cell r="C427">
            <v>0</v>
          </cell>
        </row>
        <row r="428">
          <cell r="B428" t="str">
            <v>2435001000</v>
          </cell>
          <cell r="C428">
            <v>0</v>
          </cell>
        </row>
        <row r="429">
          <cell r="B429" t="str">
            <v>2437001000</v>
          </cell>
          <cell r="C429">
            <v>17437234.949999899</v>
          </cell>
        </row>
        <row r="430">
          <cell r="B430" t="str">
            <v>2437999999</v>
          </cell>
          <cell r="C430">
            <v>0</v>
          </cell>
        </row>
        <row r="431">
          <cell r="B431" t="str">
            <v>2441000100</v>
          </cell>
          <cell r="C431">
            <v>-4297.75</v>
          </cell>
        </row>
        <row r="432">
          <cell r="B432" t="str">
            <v>2441000200</v>
          </cell>
          <cell r="C432">
            <v>-164359.98000000001</v>
          </cell>
        </row>
        <row r="433">
          <cell r="B433" t="str">
            <v>2441000300</v>
          </cell>
          <cell r="C433">
            <v>-561.23</v>
          </cell>
        </row>
        <row r="434">
          <cell r="B434" t="str">
            <v>2449999900</v>
          </cell>
          <cell r="C434">
            <v>125</v>
          </cell>
        </row>
        <row r="435">
          <cell r="B435" t="str">
            <v>2450000000</v>
          </cell>
          <cell r="C435">
            <v>-10289529.66</v>
          </cell>
        </row>
        <row r="436">
          <cell r="B436" t="str">
            <v>2490000000</v>
          </cell>
          <cell r="C436">
            <v>-4319916.83</v>
          </cell>
        </row>
        <row r="437">
          <cell r="B437" t="str">
            <v>2499999999</v>
          </cell>
          <cell r="C437">
            <v>0</v>
          </cell>
        </row>
        <row r="438">
          <cell r="B438" t="str">
            <v>2521211000</v>
          </cell>
          <cell r="C438">
            <v>-76796198.079999894</v>
          </cell>
        </row>
        <row r="439">
          <cell r="B439" t="str">
            <v>2521221000</v>
          </cell>
          <cell r="C439">
            <v>-778124719.63</v>
          </cell>
        </row>
        <row r="440">
          <cell r="B440" t="str">
            <v>2523010000</v>
          </cell>
          <cell r="C440">
            <v>-71000000</v>
          </cell>
        </row>
        <row r="441">
          <cell r="B441" t="str">
            <v>2559999999</v>
          </cell>
          <cell r="C441">
            <v>0</v>
          </cell>
        </row>
        <row r="442">
          <cell r="B442" t="str">
            <v>2611100000</v>
          </cell>
          <cell r="C442">
            <v>-193651.14</v>
          </cell>
        </row>
        <row r="443">
          <cell r="B443" t="str">
            <v>2611101000</v>
          </cell>
          <cell r="C443">
            <v>-9881613.9000000004</v>
          </cell>
        </row>
        <row r="444">
          <cell r="B444" t="str">
            <v>2611201000</v>
          </cell>
          <cell r="C444">
            <v>330.20999999999901</v>
          </cell>
        </row>
        <row r="445">
          <cell r="B445" t="str">
            <v>2615101000</v>
          </cell>
          <cell r="C445">
            <v>-220181.2</v>
          </cell>
        </row>
        <row r="446">
          <cell r="B446" t="str">
            <v>2619999999</v>
          </cell>
          <cell r="C446">
            <v>0</v>
          </cell>
        </row>
        <row r="447">
          <cell r="B447" t="str">
            <v>2621010000</v>
          </cell>
          <cell r="C447">
            <v>-141713.35</v>
          </cell>
        </row>
        <row r="448">
          <cell r="B448" t="str">
            <v>2621020000</v>
          </cell>
          <cell r="C448">
            <v>152793.649999999</v>
          </cell>
        </row>
        <row r="449">
          <cell r="B449" t="str">
            <v>2622000000</v>
          </cell>
          <cell r="C449">
            <v>-19045.63</v>
          </cell>
        </row>
        <row r="450">
          <cell r="B450" t="str">
            <v>2622010000</v>
          </cell>
          <cell r="C450">
            <v>-132540245.3</v>
          </cell>
        </row>
        <row r="451">
          <cell r="B451" t="str">
            <v>2622020000</v>
          </cell>
          <cell r="C451">
            <v>132821610.54000001</v>
          </cell>
        </row>
        <row r="452">
          <cell r="B452" t="str">
            <v>2623010000</v>
          </cell>
          <cell r="C452">
            <v>4171.47</v>
          </cell>
        </row>
        <row r="453">
          <cell r="B453" t="str">
            <v>2623020000</v>
          </cell>
          <cell r="C453">
            <v>997.6</v>
          </cell>
        </row>
        <row r="454">
          <cell r="B454" t="str">
            <v>2624010000</v>
          </cell>
          <cell r="C454">
            <v>8609.2399999999907</v>
          </cell>
        </row>
        <row r="455">
          <cell r="B455" t="str">
            <v>2624020000</v>
          </cell>
          <cell r="C455">
            <v>128981.11</v>
          </cell>
        </row>
        <row r="456">
          <cell r="B456" t="str">
            <v>2629010000</v>
          </cell>
          <cell r="C456">
            <v>3926.9099999999899</v>
          </cell>
        </row>
        <row r="457">
          <cell r="B457" t="str">
            <v>2629020000</v>
          </cell>
          <cell r="C457">
            <v>-2868.79</v>
          </cell>
        </row>
        <row r="458">
          <cell r="B458" t="str">
            <v>2629030000</v>
          </cell>
          <cell r="C458">
            <v>-12489.98</v>
          </cell>
        </row>
        <row r="459">
          <cell r="B459" t="str">
            <v>2629040000</v>
          </cell>
          <cell r="C459">
            <v>-53323</v>
          </cell>
        </row>
        <row r="460">
          <cell r="B460" t="str">
            <v>2629990000</v>
          </cell>
          <cell r="C460">
            <v>25849.4399999999</v>
          </cell>
        </row>
        <row r="461">
          <cell r="B461" t="str">
            <v>2629999999</v>
          </cell>
          <cell r="C461">
            <v>-0.02</v>
          </cell>
        </row>
        <row r="462">
          <cell r="B462" t="str">
            <v>2630000000</v>
          </cell>
          <cell r="C462">
            <v>-121607.8</v>
          </cell>
        </row>
        <row r="463">
          <cell r="B463" t="str">
            <v>2670000000</v>
          </cell>
          <cell r="C463">
            <v>-1048.0799999999899</v>
          </cell>
        </row>
        <row r="464">
          <cell r="B464" t="str">
            <v>2679999999</v>
          </cell>
          <cell r="C464">
            <v>0</v>
          </cell>
        </row>
        <row r="465">
          <cell r="B465" t="str">
            <v>2681104000</v>
          </cell>
          <cell r="C465">
            <v>42668.139999999898</v>
          </cell>
        </row>
        <row r="466">
          <cell r="B466" t="str">
            <v>2681107000</v>
          </cell>
          <cell r="C466">
            <v>27306316.789999899</v>
          </cell>
        </row>
        <row r="467">
          <cell r="B467" t="str">
            <v>2681109000</v>
          </cell>
          <cell r="C467">
            <v>19927132.469999898</v>
          </cell>
        </row>
        <row r="468">
          <cell r="B468" t="str">
            <v>2681114000</v>
          </cell>
          <cell r="C468">
            <v>12784519.779999901</v>
          </cell>
        </row>
        <row r="469">
          <cell r="B469" t="str">
            <v>2681115000</v>
          </cell>
          <cell r="C469">
            <v>13625251.27</v>
          </cell>
        </row>
        <row r="470">
          <cell r="B470" t="str">
            <v>2681116000</v>
          </cell>
          <cell r="C470">
            <v>19246239.07</v>
          </cell>
        </row>
        <row r="471">
          <cell r="B471" t="str">
            <v>2681126010</v>
          </cell>
          <cell r="C471">
            <v>105666.91</v>
          </cell>
        </row>
        <row r="472">
          <cell r="B472" t="str">
            <v>2681127000</v>
          </cell>
          <cell r="C472">
            <v>0</v>
          </cell>
        </row>
        <row r="473">
          <cell r="B473" t="str">
            <v>2681130000</v>
          </cell>
          <cell r="C473">
            <v>-466227364.93000001</v>
          </cell>
        </row>
        <row r="474">
          <cell r="B474" t="str">
            <v>2681130001</v>
          </cell>
          <cell r="C474">
            <v>-8860938.4700000007</v>
          </cell>
        </row>
        <row r="475">
          <cell r="B475" t="str">
            <v>2681130009</v>
          </cell>
          <cell r="C475">
            <v>-14342095.91</v>
          </cell>
        </row>
        <row r="476">
          <cell r="B476" t="str">
            <v>2681132000</v>
          </cell>
          <cell r="C476">
            <v>-239701.929999999</v>
          </cell>
        </row>
        <row r="477">
          <cell r="B477" t="str">
            <v>2681133010</v>
          </cell>
          <cell r="C477">
            <v>-7580.17</v>
          </cell>
        </row>
        <row r="478">
          <cell r="B478" t="str">
            <v>2681136000</v>
          </cell>
          <cell r="C478">
            <v>2170748</v>
          </cell>
        </row>
        <row r="479">
          <cell r="B479" t="str">
            <v>2681136020</v>
          </cell>
          <cell r="C479">
            <v>19.9499999999999</v>
          </cell>
        </row>
        <row r="480">
          <cell r="B480" t="str">
            <v>2681137010</v>
          </cell>
          <cell r="C480">
            <v>0</v>
          </cell>
        </row>
        <row r="481">
          <cell r="B481" t="str">
            <v>2681140010</v>
          </cell>
          <cell r="C481">
            <v>42412.94</v>
          </cell>
        </row>
        <row r="482">
          <cell r="B482" t="str">
            <v>2681145000</v>
          </cell>
          <cell r="C482">
            <v>15981355.890000001</v>
          </cell>
        </row>
        <row r="483">
          <cell r="B483" t="str">
            <v>2681199070</v>
          </cell>
          <cell r="C483">
            <v>3281.27</v>
          </cell>
        </row>
        <row r="484">
          <cell r="B484" t="str">
            <v>2681199090</v>
          </cell>
          <cell r="C484">
            <v>198110.92</v>
          </cell>
        </row>
        <row r="485">
          <cell r="B485" t="str">
            <v>2681199999</v>
          </cell>
          <cell r="C485">
            <v>0.03</v>
          </cell>
        </row>
        <row r="486">
          <cell r="B486" t="str">
            <v>2681207000</v>
          </cell>
          <cell r="C486">
            <v>509.23</v>
          </cell>
        </row>
        <row r="487">
          <cell r="B487" t="str">
            <v>2681299999</v>
          </cell>
          <cell r="C487">
            <v>0</v>
          </cell>
        </row>
        <row r="488">
          <cell r="B488" t="str">
            <v>2682101000</v>
          </cell>
          <cell r="C488">
            <v>-13798944.470000001</v>
          </cell>
        </row>
        <row r="489">
          <cell r="B489" t="str">
            <v>2682102100</v>
          </cell>
          <cell r="C489">
            <v>-5808.1899999999896</v>
          </cell>
        </row>
        <row r="490">
          <cell r="B490" t="str">
            <v>2682102200</v>
          </cell>
          <cell r="C490">
            <v>-6725.43</v>
          </cell>
        </row>
        <row r="491">
          <cell r="B491" t="str">
            <v>2682102300</v>
          </cell>
          <cell r="C491">
            <v>-23007459.760000002</v>
          </cell>
        </row>
        <row r="492">
          <cell r="B492" t="str">
            <v>2682103000</v>
          </cell>
          <cell r="C492">
            <v>-275954.94</v>
          </cell>
        </row>
        <row r="493">
          <cell r="B493" t="str">
            <v>2682105100</v>
          </cell>
          <cell r="C493">
            <v>-469937.75</v>
          </cell>
        </row>
        <row r="494">
          <cell r="B494" t="str">
            <v>2682106000</v>
          </cell>
          <cell r="C494">
            <v>49.6099999999999</v>
          </cell>
        </row>
        <row r="495">
          <cell r="B495" t="str">
            <v>2682107000</v>
          </cell>
          <cell r="C495">
            <v>-673.11</v>
          </cell>
        </row>
        <row r="496">
          <cell r="B496" t="str">
            <v>2682108000</v>
          </cell>
          <cell r="C496">
            <v>-1792.7</v>
          </cell>
        </row>
        <row r="497">
          <cell r="B497" t="str">
            <v>2682108100</v>
          </cell>
          <cell r="C497">
            <v>-267426.83</v>
          </cell>
        </row>
        <row r="498">
          <cell r="B498" t="str">
            <v>2682108200</v>
          </cell>
          <cell r="C498">
            <v>706122.79</v>
          </cell>
        </row>
        <row r="499">
          <cell r="B499" t="str">
            <v>2682109000</v>
          </cell>
          <cell r="C499">
            <v>-3047403.8799999901</v>
          </cell>
        </row>
        <row r="500">
          <cell r="B500" t="str">
            <v>2682110101</v>
          </cell>
          <cell r="C500">
            <v>0</v>
          </cell>
        </row>
        <row r="501">
          <cell r="B501" t="str">
            <v>2682110301</v>
          </cell>
          <cell r="C501">
            <v>0</v>
          </cell>
        </row>
        <row r="502">
          <cell r="B502" t="str">
            <v>2682110401</v>
          </cell>
          <cell r="C502">
            <v>32.92</v>
          </cell>
        </row>
        <row r="503">
          <cell r="B503" t="str">
            <v>2682110811</v>
          </cell>
          <cell r="C503">
            <v>-365.86</v>
          </cell>
        </row>
        <row r="504">
          <cell r="B504" t="str">
            <v>2682110813</v>
          </cell>
          <cell r="C504">
            <v>-67.469999999999899</v>
          </cell>
        </row>
        <row r="505">
          <cell r="B505" t="str">
            <v>2682110814</v>
          </cell>
          <cell r="C505">
            <v>97.68</v>
          </cell>
        </row>
        <row r="506">
          <cell r="B506" t="str">
            <v>2682110820</v>
          </cell>
          <cell r="C506">
            <v>-167258.92000000001</v>
          </cell>
        </row>
        <row r="507">
          <cell r="B507" t="str">
            <v>2682110822</v>
          </cell>
          <cell r="C507">
            <v>-1127.48</v>
          </cell>
        </row>
        <row r="508">
          <cell r="B508" t="str">
            <v>2682110826</v>
          </cell>
          <cell r="C508">
            <v>3590.25</v>
          </cell>
        </row>
        <row r="509">
          <cell r="B509" t="str">
            <v>2682110829</v>
          </cell>
          <cell r="C509">
            <v>-254.94</v>
          </cell>
        </row>
        <row r="510">
          <cell r="B510" t="str">
            <v>2682110901</v>
          </cell>
          <cell r="C510">
            <v>-193407.76</v>
          </cell>
        </row>
        <row r="511">
          <cell r="B511" t="str">
            <v>2682113000</v>
          </cell>
          <cell r="C511">
            <v>-31795527.809999902</v>
          </cell>
        </row>
        <row r="512">
          <cell r="B512" t="str">
            <v>2682114200</v>
          </cell>
          <cell r="C512">
            <v>-164990.929999999</v>
          </cell>
        </row>
        <row r="513">
          <cell r="B513" t="str">
            <v>2682118100</v>
          </cell>
          <cell r="C513">
            <v>11768304.7899999</v>
          </cell>
        </row>
        <row r="514">
          <cell r="B514" t="str">
            <v>2682118200</v>
          </cell>
          <cell r="C514">
            <v>0</v>
          </cell>
        </row>
        <row r="515">
          <cell r="B515" t="str">
            <v>2682118300</v>
          </cell>
          <cell r="C515">
            <v>-8556096.6500000004</v>
          </cell>
        </row>
        <row r="516">
          <cell r="B516" t="str">
            <v>2682123501</v>
          </cell>
          <cell r="C516">
            <v>-213774318.66</v>
          </cell>
        </row>
        <row r="517">
          <cell r="B517" t="str">
            <v>2682123502</v>
          </cell>
          <cell r="C517">
            <v>205098617.53</v>
          </cell>
        </row>
        <row r="518">
          <cell r="B518" t="str">
            <v>2682123701</v>
          </cell>
          <cell r="C518">
            <v>-46141254.950000003</v>
          </cell>
        </row>
        <row r="519">
          <cell r="B519" t="str">
            <v>2682123702</v>
          </cell>
          <cell r="C519">
            <v>39721478.880000003</v>
          </cell>
        </row>
        <row r="520">
          <cell r="B520" t="str">
            <v>2682126100</v>
          </cell>
          <cell r="C520">
            <v>209264.76</v>
          </cell>
        </row>
        <row r="521">
          <cell r="B521" t="str">
            <v>2682127000</v>
          </cell>
          <cell r="C521">
            <v>0</v>
          </cell>
        </row>
        <row r="522">
          <cell r="B522" t="str">
            <v>2682128000</v>
          </cell>
          <cell r="C522">
            <v>-15565100</v>
          </cell>
        </row>
        <row r="523">
          <cell r="B523" t="str">
            <v>2682138100</v>
          </cell>
          <cell r="C523">
            <v>-28257.799999999901</v>
          </cell>
        </row>
        <row r="524">
          <cell r="B524" t="str">
            <v>2682138200</v>
          </cell>
          <cell r="C524">
            <v>-2506.69</v>
          </cell>
        </row>
        <row r="525">
          <cell r="B525" t="str">
            <v>2682138300</v>
          </cell>
          <cell r="C525">
            <v>-14740307.109999901</v>
          </cell>
        </row>
        <row r="526">
          <cell r="B526" t="str">
            <v>2682143100</v>
          </cell>
          <cell r="C526">
            <v>-374308.34</v>
          </cell>
        </row>
        <row r="527">
          <cell r="B527" t="str">
            <v>2682199999</v>
          </cell>
          <cell r="C527">
            <v>0.02</v>
          </cell>
        </row>
        <row r="528">
          <cell r="B528" t="str">
            <v>2683100000</v>
          </cell>
          <cell r="C528">
            <v>-342078.63</v>
          </cell>
        </row>
        <row r="529">
          <cell r="B529" t="str">
            <v>2683110000</v>
          </cell>
          <cell r="C529">
            <v>607.23</v>
          </cell>
        </row>
        <row r="530">
          <cell r="B530" t="str">
            <v>2683120000</v>
          </cell>
          <cell r="C530">
            <v>40144.980000000003</v>
          </cell>
        </row>
        <row r="531">
          <cell r="B531" t="str">
            <v>2683160000</v>
          </cell>
          <cell r="C531">
            <v>-200881.62</v>
          </cell>
        </row>
        <row r="532">
          <cell r="B532" t="str">
            <v>2683161000</v>
          </cell>
          <cell r="C532">
            <v>9884.8099999999904</v>
          </cell>
        </row>
        <row r="533">
          <cell r="B533" t="str">
            <v>2683180000</v>
          </cell>
          <cell r="C533">
            <v>0.05</v>
          </cell>
        </row>
        <row r="534">
          <cell r="B534" t="str">
            <v>2683181000</v>
          </cell>
          <cell r="C534">
            <v>-6691.4799999999896</v>
          </cell>
        </row>
        <row r="535">
          <cell r="B535" t="str">
            <v>2683190000</v>
          </cell>
          <cell r="C535">
            <v>-9042.52</v>
          </cell>
        </row>
        <row r="536">
          <cell r="B536" t="str">
            <v>2683191000</v>
          </cell>
          <cell r="C536">
            <v>-256.75999999999902</v>
          </cell>
        </row>
        <row r="537">
          <cell r="B537" t="str">
            <v>2683200000</v>
          </cell>
          <cell r="C537">
            <v>0</v>
          </cell>
        </row>
        <row r="538">
          <cell r="B538" t="str">
            <v>2683400000</v>
          </cell>
          <cell r="C538">
            <v>0</v>
          </cell>
        </row>
        <row r="539">
          <cell r="B539" t="str">
            <v>2683500000</v>
          </cell>
          <cell r="C539">
            <v>-290368.65000000002</v>
          </cell>
        </row>
        <row r="540">
          <cell r="B540" t="str">
            <v>2710050300</v>
          </cell>
          <cell r="C540">
            <v>18528270</v>
          </cell>
        </row>
        <row r="541">
          <cell r="B541" t="str">
            <v>2710050400</v>
          </cell>
          <cell r="C541">
            <v>9356271</v>
          </cell>
        </row>
        <row r="542">
          <cell r="B542" t="str">
            <v>2710050500</v>
          </cell>
          <cell r="C542">
            <v>67418953.579999894</v>
          </cell>
        </row>
        <row r="543">
          <cell r="B543" t="str">
            <v>2710050600</v>
          </cell>
          <cell r="C543">
            <v>33769461.719999902</v>
          </cell>
        </row>
        <row r="544">
          <cell r="B544" t="str">
            <v>2710080100</v>
          </cell>
          <cell r="C544">
            <v>233496.149999999</v>
          </cell>
        </row>
        <row r="545">
          <cell r="B545" t="str">
            <v>2710990100</v>
          </cell>
          <cell r="C545">
            <v>0</v>
          </cell>
        </row>
        <row r="546">
          <cell r="B546" t="str">
            <v>2710990900</v>
          </cell>
          <cell r="C546">
            <v>49996000</v>
          </cell>
        </row>
        <row r="547">
          <cell r="B547" t="str">
            <v>2721021100</v>
          </cell>
          <cell r="C547">
            <v>74417.58</v>
          </cell>
        </row>
        <row r="548">
          <cell r="B548" t="str">
            <v>2729011100</v>
          </cell>
          <cell r="C548">
            <v>815814.22999999905</v>
          </cell>
        </row>
        <row r="549">
          <cell r="B549" t="str">
            <v>2729031100</v>
          </cell>
          <cell r="C549">
            <v>11903482.83</v>
          </cell>
        </row>
        <row r="550">
          <cell r="B550" t="str">
            <v>2729991100</v>
          </cell>
          <cell r="C550">
            <v>669986.48999999894</v>
          </cell>
        </row>
        <row r="551">
          <cell r="B551" t="str">
            <v>2730020100</v>
          </cell>
          <cell r="C551">
            <v>-27523435.210000001</v>
          </cell>
        </row>
        <row r="552">
          <cell r="B552" t="str">
            <v>2730030500</v>
          </cell>
          <cell r="C552">
            <v>-112592.86</v>
          </cell>
        </row>
        <row r="553">
          <cell r="B553" t="str">
            <v>2730080100</v>
          </cell>
          <cell r="C553">
            <v>-30270999.75</v>
          </cell>
        </row>
        <row r="554">
          <cell r="B554" t="str">
            <v>2730990100</v>
          </cell>
          <cell r="C554">
            <v>-49422010.829999901</v>
          </cell>
        </row>
        <row r="555">
          <cell r="B555" t="str">
            <v>2730990900</v>
          </cell>
          <cell r="C555">
            <v>-32570514.559999902</v>
          </cell>
        </row>
        <row r="556">
          <cell r="B556" t="str">
            <v>2745200000</v>
          </cell>
          <cell r="C556">
            <v>-46498712.68</v>
          </cell>
        </row>
        <row r="557">
          <cell r="B557" t="str">
            <v>2745210000</v>
          </cell>
          <cell r="C557">
            <v>-2.75</v>
          </cell>
        </row>
        <row r="558">
          <cell r="B558" t="str">
            <v>2745213000</v>
          </cell>
          <cell r="C558">
            <v>-1658098713.95</v>
          </cell>
        </row>
        <row r="559">
          <cell r="B559" t="str">
            <v>2745220000</v>
          </cell>
          <cell r="C559">
            <v>-14963.94</v>
          </cell>
        </row>
        <row r="560">
          <cell r="B560" t="str">
            <v>2745900000</v>
          </cell>
          <cell r="C560">
            <v>448164829.94</v>
          </cell>
        </row>
        <row r="561">
          <cell r="B561" t="str">
            <v>2749000001</v>
          </cell>
          <cell r="C561">
            <v>-151447.34</v>
          </cell>
        </row>
        <row r="562">
          <cell r="B562" t="str">
            <v>2811010000</v>
          </cell>
          <cell r="C562">
            <v>-1857.75</v>
          </cell>
        </row>
        <row r="563">
          <cell r="B563" t="str">
            <v>2811020000</v>
          </cell>
          <cell r="C563">
            <v>-107777438.01000001</v>
          </cell>
        </row>
        <row r="564">
          <cell r="B564" t="str">
            <v>2811030000</v>
          </cell>
          <cell r="C564">
            <v>-81565858.849999905</v>
          </cell>
        </row>
        <row r="565">
          <cell r="B565" t="str">
            <v>2811040000</v>
          </cell>
          <cell r="C565">
            <v>-4620441.9800000004</v>
          </cell>
        </row>
        <row r="566">
          <cell r="B566" t="str">
            <v>2811050000</v>
          </cell>
          <cell r="C566">
            <v>-37138533.600000001</v>
          </cell>
        </row>
        <row r="567">
          <cell r="B567" t="str">
            <v>2811060000</v>
          </cell>
          <cell r="C567">
            <v>-1908375.03</v>
          </cell>
        </row>
        <row r="568">
          <cell r="B568" t="str">
            <v>2880010000</v>
          </cell>
          <cell r="C568">
            <v>-19872398.460000001</v>
          </cell>
        </row>
        <row r="569">
          <cell r="B569" t="str">
            <v>2901010000</v>
          </cell>
          <cell r="C569">
            <v>-11453500</v>
          </cell>
        </row>
        <row r="570">
          <cell r="B570" t="str">
            <v>2903010000</v>
          </cell>
          <cell r="C570">
            <v>-3935101.3999999901</v>
          </cell>
        </row>
        <row r="571">
          <cell r="B571" t="str">
            <v>2908010000</v>
          </cell>
          <cell r="C571">
            <v>-297981097.60000002</v>
          </cell>
        </row>
        <row r="572">
          <cell r="B572" t="str">
            <v>2908020000</v>
          </cell>
          <cell r="C572">
            <v>-563641.62</v>
          </cell>
        </row>
        <row r="573">
          <cell r="B573" t="str">
            <v>3130117100</v>
          </cell>
          <cell r="C573">
            <v>30712545.440000001</v>
          </cell>
        </row>
        <row r="574">
          <cell r="B574" t="str">
            <v>3130140100</v>
          </cell>
          <cell r="C574">
            <v>571534539.60000002</v>
          </cell>
        </row>
        <row r="575">
          <cell r="B575" t="str">
            <v>3130140200</v>
          </cell>
          <cell r="C575">
            <v>253240718</v>
          </cell>
        </row>
        <row r="576">
          <cell r="B576" t="str">
            <v>3130140300</v>
          </cell>
          <cell r="C576">
            <v>13774689</v>
          </cell>
        </row>
        <row r="577">
          <cell r="B577" t="str">
            <v>3130140400</v>
          </cell>
          <cell r="C577">
            <v>22420087</v>
          </cell>
        </row>
        <row r="578">
          <cell r="B578" t="str">
            <v>3130142100</v>
          </cell>
          <cell r="C578">
            <v>-120390.94</v>
          </cell>
        </row>
        <row r="579">
          <cell r="B579" t="str">
            <v>3130142300</v>
          </cell>
          <cell r="C579">
            <v>-0.01</v>
          </cell>
        </row>
        <row r="580">
          <cell r="B580" t="str">
            <v>3130142400</v>
          </cell>
          <cell r="C580">
            <v>0.89</v>
          </cell>
        </row>
        <row r="581">
          <cell r="B581" t="str">
            <v>3130142500</v>
          </cell>
          <cell r="C581">
            <v>-697238.04</v>
          </cell>
        </row>
        <row r="582">
          <cell r="B582" t="str">
            <v>3130142800</v>
          </cell>
          <cell r="C582">
            <v>-4916240.6299999896</v>
          </cell>
        </row>
        <row r="583">
          <cell r="B583" t="str">
            <v>3130142900</v>
          </cell>
          <cell r="C583">
            <v>-2027920.78</v>
          </cell>
        </row>
        <row r="584">
          <cell r="B584" t="str">
            <v>3130169100</v>
          </cell>
          <cell r="C584">
            <v>65808.850000000006</v>
          </cell>
        </row>
        <row r="585">
          <cell r="B585" t="str">
            <v>3130170100</v>
          </cell>
          <cell r="C585">
            <v>697238.04</v>
          </cell>
        </row>
        <row r="586">
          <cell r="B586" t="str">
            <v>3130171100</v>
          </cell>
          <cell r="C586">
            <v>4098599.29999999</v>
          </cell>
        </row>
        <row r="587">
          <cell r="B587" t="str">
            <v>3130172100</v>
          </cell>
          <cell r="C587">
            <v>2027920.78</v>
          </cell>
        </row>
        <row r="588">
          <cell r="B588" t="str">
            <v>3130173100</v>
          </cell>
          <cell r="C588">
            <v>33639606.5</v>
          </cell>
        </row>
        <row r="589">
          <cell r="B589" t="str">
            <v>3130185100</v>
          </cell>
          <cell r="C589">
            <v>-70333800</v>
          </cell>
        </row>
        <row r="590">
          <cell r="B590" t="str">
            <v>3130186100</v>
          </cell>
          <cell r="C590">
            <v>89393044.120000005</v>
          </cell>
        </row>
        <row r="591">
          <cell r="B591" t="str">
            <v>3130187100</v>
          </cell>
          <cell r="C591">
            <v>659760.63</v>
          </cell>
        </row>
        <row r="592">
          <cell r="B592" t="str">
            <v>3130188100</v>
          </cell>
          <cell r="C592">
            <v>53451209.079999901</v>
          </cell>
        </row>
        <row r="593">
          <cell r="B593" t="str">
            <v>3163101100</v>
          </cell>
          <cell r="C593">
            <v>43336604.890000001</v>
          </cell>
        </row>
        <row r="594">
          <cell r="B594" t="str">
            <v>3163101999</v>
          </cell>
          <cell r="C594">
            <v>17913.8499999999</v>
          </cell>
        </row>
        <row r="595">
          <cell r="B595" t="str">
            <v>3163199999</v>
          </cell>
          <cell r="C595">
            <v>-280500.83</v>
          </cell>
        </row>
        <row r="596">
          <cell r="B596" t="str">
            <v>3163201100</v>
          </cell>
          <cell r="C596">
            <v>280500.83</v>
          </cell>
        </row>
        <row r="597">
          <cell r="B597" t="str">
            <v>3164101100</v>
          </cell>
          <cell r="C597">
            <v>717275.81999999902</v>
          </cell>
        </row>
        <row r="598">
          <cell r="B598" t="str">
            <v>3164101999</v>
          </cell>
          <cell r="C598">
            <v>641.44000000000005</v>
          </cell>
        </row>
        <row r="599">
          <cell r="B599" t="str">
            <v>3176310110</v>
          </cell>
          <cell r="C599">
            <v>-17913.8499999999</v>
          </cell>
        </row>
        <row r="600">
          <cell r="B600" t="str">
            <v>3176410110</v>
          </cell>
          <cell r="C600">
            <v>-641.44000000000005</v>
          </cell>
        </row>
        <row r="601">
          <cell r="B601" t="str">
            <v>3183013110</v>
          </cell>
          <cell r="C601">
            <v>-10640403.23</v>
          </cell>
        </row>
        <row r="602">
          <cell r="B602" t="str">
            <v>3190000010</v>
          </cell>
          <cell r="C602">
            <v>-750463.98999999894</v>
          </cell>
        </row>
        <row r="603">
          <cell r="B603" t="str">
            <v>3190300000</v>
          </cell>
          <cell r="C603">
            <v>-986979773.60000002</v>
          </cell>
        </row>
        <row r="604">
          <cell r="B604" t="str">
            <v>3190690000</v>
          </cell>
          <cell r="C604">
            <v>-43303416.719999902</v>
          </cell>
        </row>
        <row r="605">
          <cell r="B605" t="str">
            <v>3620300100</v>
          </cell>
          <cell r="C605">
            <v>12963131.810000001</v>
          </cell>
        </row>
        <row r="606">
          <cell r="B606" t="str">
            <v>3620300200</v>
          </cell>
          <cell r="C606">
            <v>3941436.24</v>
          </cell>
        </row>
        <row r="607">
          <cell r="B607" t="str">
            <v>3620400100</v>
          </cell>
          <cell r="C607">
            <v>291326.78000000003</v>
          </cell>
        </row>
        <row r="608">
          <cell r="B608" t="str">
            <v>3620400300</v>
          </cell>
          <cell r="C608">
            <v>856471.28</v>
          </cell>
        </row>
        <row r="609">
          <cell r="B609" t="str">
            <v>3806300010</v>
          </cell>
          <cell r="C609">
            <v>-15138.16</v>
          </cell>
        </row>
        <row r="610">
          <cell r="B610" t="str">
            <v>3806400010</v>
          </cell>
          <cell r="C610">
            <v>-1579.45</v>
          </cell>
        </row>
        <row r="611">
          <cell r="B611" t="str">
            <v>3890000060</v>
          </cell>
          <cell r="C611">
            <v>16717.61</v>
          </cell>
        </row>
        <row r="612">
          <cell r="B612" t="str">
            <v>4142000000</v>
          </cell>
          <cell r="C612">
            <v>535514.81000000006</v>
          </cell>
        </row>
        <row r="613">
          <cell r="B613" t="str">
            <v>4205000000</v>
          </cell>
          <cell r="C613">
            <v>213774318.66</v>
          </cell>
        </row>
        <row r="614">
          <cell r="B614" t="str">
            <v>4207000000</v>
          </cell>
          <cell r="C614">
            <v>46141254.950000003</v>
          </cell>
        </row>
        <row r="615">
          <cell r="B615" t="str">
            <v>4210000000</v>
          </cell>
          <cell r="C615">
            <v>17720829.649999902</v>
          </cell>
        </row>
        <row r="616">
          <cell r="B616" t="str">
            <v>4220000000</v>
          </cell>
          <cell r="C616">
            <v>155642822.86000001</v>
          </cell>
        </row>
        <row r="617">
          <cell r="B617" t="str">
            <v>4231310000</v>
          </cell>
          <cell r="C617">
            <v>1597284847.97</v>
          </cell>
        </row>
        <row r="618">
          <cell r="B618" t="str">
            <v>4231320000</v>
          </cell>
          <cell r="C618">
            <v>2222794848.1599898</v>
          </cell>
        </row>
        <row r="619">
          <cell r="B619" t="str">
            <v>4231330000</v>
          </cell>
          <cell r="C619">
            <v>4857611164.21</v>
          </cell>
        </row>
        <row r="620">
          <cell r="B620" t="str">
            <v>4231340000</v>
          </cell>
          <cell r="C620">
            <v>480033353.05000001</v>
          </cell>
        </row>
        <row r="621">
          <cell r="B621" t="str">
            <v>4231350000</v>
          </cell>
          <cell r="C621">
            <v>196665007.28999901</v>
          </cell>
        </row>
        <row r="622">
          <cell r="B622" t="str">
            <v>4231390000</v>
          </cell>
          <cell r="C622">
            <v>5893158.9299999904</v>
          </cell>
        </row>
        <row r="623">
          <cell r="B623" t="str">
            <v>4239000000</v>
          </cell>
          <cell r="C623">
            <v>6086392.5999999903</v>
          </cell>
        </row>
        <row r="624">
          <cell r="B624" t="str">
            <v>4241100000</v>
          </cell>
          <cell r="C624">
            <v>35146820.009999901</v>
          </cell>
        </row>
        <row r="625">
          <cell r="B625" t="str">
            <v>4241200000</v>
          </cell>
          <cell r="C625">
            <v>4703593.66</v>
          </cell>
        </row>
        <row r="626">
          <cell r="B626" t="str">
            <v>4241900000</v>
          </cell>
          <cell r="C626">
            <v>1108749.6699999899</v>
          </cell>
        </row>
        <row r="627">
          <cell r="B627" t="str">
            <v>4242100000</v>
          </cell>
          <cell r="C627">
            <v>642201.80000000005</v>
          </cell>
        </row>
        <row r="628">
          <cell r="B628" t="str">
            <v>4250000000</v>
          </cell>
          <cell r="C628">
            <v>1690958.52</v>
          </cell>
        </row>
        <row r="629">
          <cell r="B629" t="str">
            <v>4261100000</v>
          </cell>
          <cell r="C629">
            <v>137159873.639999</v>
          </cell>
        </row>
        <row r="630">
          <cell r="B630" t="str">
            <v>4261200000</v>
          </cell>
          <cell r="C630">
            <v>6508342.1600000001</v>
          </cell>
        </row>
        <row r="631">
          <cell r="B631" t="str">
            <v>4261300000</v>
          </cell>
          <cell r="C631">
            <v>6915354.6299999896</v>
          </cell>
        </row>
        <row r="632">
          <cell r="B632" t="str">
            <v>4261400000</v>
          </cell>
          <cell r="C632">
            <v>666811.78</v>
          </cell>
        </row>
        <row r="633">
          <cell r="B633" t="str">
            <v>4261900000</v>
          </cell>
          <cell r="C633">
            <v>844241.03</v>
          </cell>
        </row>
        <row r="634">
          <cell r="B634" t="str">
            <v>4282000000</v>
          </cell>
          <cell r="C634">
            <v>138317.84</v>
          </cell>
        </row>
        <row r="635">
          <cell r="B635" t="str">
            <v>4283000000</v>
          </cell>
          <cell r="C635">
            <v>10236385.42</v>
          </cell>
        </row>
        <row r="636">
          <cell r="B636" t="str">
            <v>4290000000</v>
          </cell>
          <cell r="C636">
            <v>1914594.87</v>
          </cell>
        </row>
        <row r="637">
          <cell r="B637" t="str">
            <v>4310000000</v>
          </cell>
          <cell r="C637">
            <v>340325.32</v>
          </cell>
        </row>
        <row r="638">
          <cell r="B638" t="str">
            <v>4422000000</v>
          </cell>
          <cell r="C638">
            <v>837175.64</v>
          </cell>
        </row>
        <row r="639">
          <cell r="B639" t="str">
            <v>4423131000</v>
          </cell>
          <cell r="C639">
            <v>66366600.920000002</v>
          </cell>
        </row>
        <row r="640">
          <cell r="B640" t="str">
            <v>4423132000</v>
          </cell>
          <cell r="C640">
            <v>35341405.189999901</v>
          </cell>
        </row>
        <row r="641">
          <cell r="B641" t="str">
            <v>4423133000</v>
          </cell>
          <cell r="C641">
            <v>43525904.68</v>
          </cell>
        </row>
        <row r="642">
          <cell r="B642" t="str">
            <v>4423134000</v>
          </cell>
          <cell r="C642">
            <v>7418831.4699999904</v>
          </cell>
        </row>
        <row r="643">
          <cell r="B643" t="str">
            <v>4423135000</v>
          </cell>
          <cell r="C643">
            <v>17305606.09</v>
          </cell>
        </row>
        <row r="644">
          <cell r="B644" t="str">
            <v>4423519000</v>
          </cell>
          <cell r="C644">
            <v>13892547.310000001</v>
          </cell>
        </row>
        <row r="645">
          <cell r="B645" t="str">
            <v>4429000000</v>
          </cell>
          <cell r="C645">
            <v>209557.09</v>
          </cell>
        </row>
        <row r="646">
          <cell r="B646" t="str">
            <v>4486000000</v>
          </cell>
          <cell r="C646">
            <v>192112.41</v>
          </cell>
        </row>
        <row r="647">
          <cell r="B647" t="str">
            <v>4814200000</v>
          </cell>
          <cell r="C647">
            <v>-348029.45</v>
          </cell>
        </row>
        <row r="648">
          <cell r="B648" t="str">
            <v>4820500000</v>
          </cell>
          <cell r="C648">
            <v>-205098617.53</v>
          </cell>
        </row>
        <row r="649">
          <cell r="B649" t="str">
            <v>4820700000</v>
          </cell>
          <cell r="C649">
            <v>-39721478.880000003</v>
          </cell>
        </row>
        <row r="650">
          <cell r="B650" t="str">
            <v>4822000000</v>
          </cell>
          <cell r="C650">
            <v>-70029147.25</v>
          </cell>
        </row>
        <row r="651">
          <cell r="B651" t="str">
            <v>4823131000</v>
          </cell>
          <cell r="C651">
            <v>-893693458.23000002</v>
          </cell>
        </row>
        <row r="652">
          <cell r="B652" t="str">
            <v>4823132000</v>
          </cell>
          <cell r="C652">
            <v>-1176163134.3900001</v>
          </cell>
        </row>
        <row r="653">
          <cell r="B653" t="str">
            <v>4823133000</v>
          </cell>
          <cell r="C653">
            <v>-3049186440.5700002</v>
          </cell>
        </row>
        <row r="654">
          <cell r="B654" t="str">
            <v>4823134000</v>
          </cell>
          <cell r="C654">
            <v>-240642704.12</v>
          </cell>
        </row>
        <row r="655">
          <cell r="B655" t="str">
            <v>4823135000</v>
          </cell>
          <cell r="C655">
            <v>-108738001.56999899</v>
          </cell>
        </row>
        <row r="656">
          <cell r="B656" t="str">
            <v>4823139000</v>
          </cell>
          <cell r="C656">
            <v>-5868277.7699999902</v>
          </cell>
        </row>
        <row r="657">
          <cell r="B657" t="str">
            <v>4823900000</v>
          </cell>
          <cell r="C657">
            <v>-4938209.4400000004</v>
          </cell>
        </row>
        <row r="658">
          <cell r="B658" t="str">
            <v>4824110000</v>
          </cell>
          <cell r="C658">
            <v>-23125988.75</v>
          </cell>
        </row>
        <row r="659">
          <cell r="B659" t="str">
            <v>4824120000</v>
          </cell>
          <cell r="C659">
            <v>-4095348.3199999901</v>
          </cell>
        </row>
        <row r="660">
          <cell r="B660" t="str">
            <v>4824190000</v>
          </cell>
          <cell r="C660">
            <v>-1070309.3999999899</v>
          </cell>
        </row>
        <row r="661">
          <cell r="B661" t="str">
            <v>4824210000</v>
          </cell>
          <cell r="C661">
            <v>-239051.179999999</v>
          </cell>
        </row>
        <row r="662">
          <cell r="B662" t="str">
            <v>4825000000</v>
          </cell>
          <cell r="C662">
            <v>-1283863.24</v>
          </cell>
        </row>
        <row r="663">
          <cell r="B663" t="str">
            <v>4826110000</v>
          </cell>
          <cell r="C663">
            <v>-32111113.390000001</v>
          </cell>
        </row>
        <row r="664">
          <cell r="B664" t="str">
            <v>4826120000</v>
          </cell>
          <cell r="C664">
            <v>-4722030.7699999902</v>
          </cell>
        </row>
        <row r="665">
          <cell r="B665" t="str">
            <v>4826130000</v>
          </cell>
          <cell r="C665">
            <v>-5113071.33</v>
          </cell>
        </row>
        <row r="666">
          <cell r="B666" t="str">
            <v>4826140000</v>
          </cell>
          <cell r="C666">
            <v>-491246.9</v>
          </cell>
        </row>
        <row r="667">
          <cell r="B667" t="str">
            <v>4826190000</v>
          </cell>
          <cell r="C667">
            <v>-575419.77</v>
          </cell>
        </row>
        <row r="668">
          <cell r="B668" t="str">
            <v>4828200000</v>
          </cell>
          <cell r="C668">
            <v>-31473.47</v>
          </cell>
        </row>
        <row r="669">
          <cell r="B669" t="str">
            <v>4828300000</v>
          </cell>
          <cell r="C669">
            <v>-3437431.23</v>
          </cell>
        </row>
        <row r="670">
          <cell r="B670" t="str">
            <v>4829000000</v>
          </cell>
          <cell r="C670">
            <v>-1046707.89</v>
          </cell>
        </row>
        <row r="671">
          <cell r="B671" t="str">
            <v>4831000000</v>
          </cell>
          <cell r="C671">
            <v>-215074.69</v>
          </cell>
        </row>
        <row r="672">
          <cell r="B672" t="str">
            <v>5100100000</v>
          </cell>
          <cell r="C672">
            <v>-1024500000</v>
          </cell>
        </row>
        <row r="673">
          <cell r="B673" t="str">
            <v>5711100000</v>
          </cell>
          <cell r="C673">
            <v>-95633247.230000004</v>
          </cell>
        </row>
        <row r="674">
          <cell r="B674" t="str">
            <v>5740100000</v>
          </cell>
          <cell r="C674">
            <v>-247255362.65000001</v>
          </cell>
        </row>
        <row r="675">
          <cell r="B675" t="str">
            <v>5900100000</v>
          </cell>
          <cell r="C675">
            <v>-65226294.670000002</v>
          </cell>
        </row>
        <row r="676">
          <cell r="B676" t="str">
            <v>8800000000</v>
          </cell>
          <cell r="C676">
            <v>-65927892.420000002</v>
          </cell>
        </row>
        <row r="677">
          <cell r="B677"/>
        </row>
        <row r="678">
          <cell r="B678"/>
        </row>
        <row r="679">
          <cell r="B679"/>
        </row>
        <row r="680">
          <cell r="B680"/>
        </row>
        <row r="681">
          <cell r="B681"/>
        </row>
        <row r="682">
          <cell r="B682"/>
        </row>
        <row r="683">
          <cell r="B683"/>
        </row>
        <row r="684">
          <cell r="B684"/>
        </row>
        <row r="685">
          <cell r="B685"/>
        </row>
        <row r="686">
          <cell r="B686"/>
        </row>
        <row r="687">
          <cell r="B687"/>
        </row>
        <row r="688">
          <cell r="B688"/>
        </row>
        <row r="689">
          <cell r="B689"/>
        </row>
        <row r="690">
          <cell r="B690"/>
        </row>
        <row r="691">
          <cell r="B691"/>
        </row>
        <row r="692">
          <cell r="B692"/>
        </row>
        <row r="693">
          <cell r="B693"/>
        </row>
        <row r="694">
          <cell r="B694"/>
        </row>
        <row r="695">
          <cell r="B695"/>
        </row>
        <row r="696">
          <cell r="B696"/>
        </row>
        <row r="697">
          <cell r="B697"/>
        </row>
        <row r="698">
          <cell r="B698"/>
        </row>
        <row r="699">
          <cell r="B699"/>
        </row>
        <row r="700">
          <cell r="B700"/>
        </row>
        <row r="701">
          <cell r="B701"/>
        </row>
        <row r="702">
          <cell r="B702"/>
        </row>
        <row r="703">
          <cell r="B703"/>
        </row>
        <row r="704">
          <cell r="B704"/>
        </row>
        <row r="705">
          <cell r="B705"/>
        </row>
        <row r="706">
          <cell r="B706"/>
        </row>
        <row r="707">
          <cell r="B707"/>
        </row>
        <row r="708">
          <cell r="B708"/>
        </row>
        <row r="709">
          <cell r="B709"/>
        </row>
        <row r="710">
          <cell r="B710"/>
        </row>
        <row r="711">
          <cell r="B711"/>
        </row>
        <row r="712">
          <cell r="B712"/>
        </row>
        <row r="713">
          <cell r="B713"/>
        </row>
        <row r="714">
          <cell r="B714"/>
        </row>
        <row r="715">
          <cell r="B715"/>
        </row>
        <row r="716">
          <cell r="B716"/>
        </row>
        <row r="717">
          <cell r="B717"/>
        </row>
        <row r="718">
          <cell r="B718"/>
        </row>
        <row r="719">
          <cell r="B719"/>
        </row>
        <row r="720">
          <cell r="B720"/>
        </row>
        <row r="721">
          <cell r="B721"/>
        </row>
        <row r="722">
          <cell r="B722"/>
        </row>
        <row r="723">
          <cell r="B723"/>
        </row>
        <row r="724">
          <cell r="B724"/>
        </row>
        <row r="725">
          <cell r="B725"/>
        </row>
        <row r="726">
          <cell r="B726"/>
        </row>
        <row r="727">
          <cell r="B727"/>
        </row>
        <row r="728">
          <cell r="B728"/>
        </row>
        <row r="729">
          <cell r="B729"/>
        </row>
        <row r="730">
          <cell r="B730"/>
        </row>
        <row r="731">
          <cell r="B731"/>
        </row>
        <row r="732">
          <cell r="B732"/>
        </row>
        <row r="733">
          <cell r="B733"/>
        </row>
        <row r="734">
          <cell r="B734"/>
        </row>
        <row r="735">
          <cell r="B735"/>
        </row>
        <row r="736">
          <cell r="B736"/>
        </row>
        <row r="737">
          <cell r="B737"/>
        </row>
        <row r="738">
          <cell r="B738"/>
        </row>
        <row r="739">
          <cell r="B739"/>
        </row>
        <row r="740">
          <cell r="B740"/>
        </row>
        <row r="741">
          <cell r="B741"/>
        </row>
        <row r="742">
          <cell r="B742"/>
        </row>
        <row r="743">
          <cell r="B743"/>
        </row>
        <row r="744">
          <cell r="B744"/>
        </row>
        <row r="745">
          <cell r="B745"/>
        </row>
        <row r="746">
          <cell r="B746"/>
        </row>
        <row r="747">
          <cell r="B747"/>
        </row>
        <row r="748">
          <cell r="B748"/>
        </row>
        <row r="749">
          <cell r="B749"/>
        </row>
        <row r="750">
          <cell r="B750"/>
        </row>
        <row r="751">
          <cell r="B751"/>
        </row>
        <row r="752">
          <cell r="B752"/>
        </row>
        <row r="753">
          <cell r="B753"/>
        </row>
        <row r="754">
          <cell r="B754"/>
        </row>
        <row r="755">
          <cell r="B755"/>
        </row>
        <row r="756">
          <cell r="B756"/>
        </row>
      </sheetData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TRIMON"/>
      <sheetName val="A4.4-MARFLEX"/>
    </sheetNames>
    <sheetDataSet>
      <sheetData sheetId="0" refreshError="1"/>
      <sheetData sheetId="1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PA27"/>
    </sheetNames>
    <sheetDataSet>
      <sheetData sheetId="0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rasil"/>
      <sheetName val="Comments"/>
      <sheetName val="IndicadoresValorPlanejado04"/>
      <sheetName val="IndicadoresValorRealizado04"/>
      <sheetName val="IndicadoresValorRealizado02"/>
      <sheetName val="IndicadoresValorRealizado03"/>
      <sheetName val="IndicadoresOperacionaisPlanej04"/>
      <sheetName val="IndicadoresOperacionaisRealiz04"/>
      <sheetName val="IndicadoresOperacionaisReal02"/>
      <sheetName val="IndicadoresOperacionaisReal03"/>
      <sheetName val="IndicadoresQualidadePlanejado04"/>
      <sheetName val="IndicadoresQualidadeRealizado04"/>
      <sheetName val="IndicadoresQualidadeRealiz03"/>
      <sheetName val="MacroData"/>
    </sheetNames>
    <sheetDataSet>
      <sheetData sheetId="0" refreshError="1"/>
      <sheetData sheetId="1" refreshError="1"/>
      <sheetData sheetId="2" refreshError="1">
        <row r="3">
          <cell r="J3" t="str">
            <v>jan-04</v>
          </cell>
          <cell r="K3" t="str">
            <v>fev-04</v>
          </cell>
          <cell r="L3" t="str">
            <v>mar-04</v>
          </cell>
          <cell r="M3" t="str">
            <v>abr-04</v>
          </cell>
          <cell r="N3" t="str">
            <v>mai-04</v>
          </cell>
          <cell r="O3" t="str">
            <v>jun-04</v>
          </cell>
          <cell r="P3" t="str">
            <v>jul-04</v>
          </cell>
          <cell r="Q3" t="str">
            <v>ago-04</v>
          </cell>
          <cell r="R3" t="str">
            <v>set-04</v>
          </cell>
          <cell r="S3" t="str">
            <v>out-04</v>
          </cell>
          <cell r="T3" t="str">
            <v>nov-04</v>
          </cell>
          <cell r="U3" t="str">
            <v>dez-04</v>
          </cell>
          <cell r="V3" t="str">
            <v>2004</v>
          </cell>
        </row>
        <row r="4">
          <cell r="B4" t="str">
            <v>Mês de Análise</v>
          </cell>
          <cell r="G4">
            <v>37987</v>
          </cell>
        </row>
        <row r="7">
          <cell r="B7" t="str">
            <v>Índice para Anualização</v>
          </cell>
          <cell r="J7">
            <v>0.11455621818681599</v>
          </cell>
          <cell r="K7">
            <v>0.14026255135490567</v>
          </cell>
          <cell r="L7">
            <v>0.10272003241344281</v>
          </cell>
          <cell r="M7">
            <v>0.11603570004231231</v>
          </cell>
          <cell r="N7">
            <v>0.13131596018996314</v>
          </cell>
          <cell r="O7">
            <v>0.10489436210914729</v>
          </cell>
          <cell r="P7">
            <v>0.10235710609989393</v>
          </cell>
          <cell r="Q7">
            <v>0.11813740063023653</v>
          </cell>
          <cell r="R7">
            <v>0.12818671502247239</v>
          </cell>
          <cell r="S7">
            <v>0.1451335835311619</v>
          </cell>
          <cell r="T7">
            <v>0.16252496700589278</v>
          </cell>
          <cell r="U7">
            <v>0.14902691856527059</v>
          </cell>
          <cell r="V7">
            <v>1.5151515151515151</v>
          </cell>
        </row>
        <row r="8">
          <cell r="J8">
            <v>8.3333333333333329E-2</v>
          </cell>
          <cell r="K8">
            <v>8.3333333333333329E-2</v>
          </cell>
          <cell r="L8">
            <v>8.3333333333333329E-2</v>
          </cell>
          <cell r="M8">
            <v>8.3333333333333329E-2</v>
          </cell>
          <cell r="N8">
            <v>8.3333333333333329E-2</v>
          </cell>
          <cell r="O8">
            <v>8.3333333333333329E-2</v>
          </cell>
          <cell r="P8">
            <v>8.3333333333333329E-2</v>
          </cell>
          <cell r="Q8">
            <v>8.3333333333333329E-2</v>
          </cell>
          <cell r="R8">
            <v>8.3333333333333329E-2</v>
          </cell>
          <cell r="S8">
            <v>8.3333333333333329E-2</v>
          </cell>
          <cell r="T8">
            <v>8.3333333333333329E-2</v>
          </cell>
          <cell r="U8">
            <v>8.3333333333333329E-2</v>
          </cell>
        </row>
        <row r="9">
          <cell r="J9">
            <v>1.3746746182417919</v>
          </cell>
          <cell r="K9">
            <v>1.6831506162588681</v>
          </cell>
          <cell r="L9">
            <v>1.2326403889613138</v>
          </cell>
          <cell r="M9">
            <v>1.3924284005077479</v>
          </cell>
          <cell r="N9">
            <v>1.5757915222795578</v>
          </cell>
          <cell r="O9">
            <v>1.2587323453097676</v>
          </cell>
          <cell r="P9">
            <v>1.2282852731987273</v>
          </cell>
          <cell r="Q9">
            <v>1.4176488075628384</v>
          </cell>
          <cell r="R9">
            <v>1.5382405802696688</v>
          </cell>
          <cell r="S9">
            <v>1.7416030023739428</v>
          </cell>
          <cell r="T9">
            <v>1.9502996040707135</v>
          </cell>
          <cell r="U9">
            <v>1.7883230227832472</v>
          </cell>
        </row>
        <row r="11">
          <cell r="B11" t="str">
            <v>ROIC</v>
          </cell>
          <cell r="J11">
            <v>7.7344829453035543E-2</v>
          </cell>
          <cell r="K11">
            <v>9.3268363216789316E-2</v>
          </cell>
          <cell r="L11">
            <v>6.7606721946360263E-2</v>
          </cell>
          <cell r="M11">
            <v>7.5367006643593207E-2</v>
          </cell>
          <cell r="N11">
            <v>8.3925876916324291E-2</v>
          </cell>
          <cell r="O11">
            <v>6.6748410103943528E-2</v>
          </cell>
          <cell r="P11">
            <v>6.4129619874555274E-2</v>
          </cell>
          <cell r="Q11">
            <v>7.2944964167702339E-2</v>
          </cell>
          <cell r="R11">
            <v>7.8275972625946988E-2</v>
          </cell>
          <cell r="S11">
            <v>8.7617375065189518E-2</v>
          </cell>
          <cell r="T11">
            <v>9.7395706699735768E-2</v>
          </cell>
          <cell r="U11">
            <v>8.8844073857537703E-2</v>
          </cell>
          <cell r="V11">
            <v>7.5272884933270223E-2</v>
          </cell>
        </row>
        <row r="13">
          <cell r="D13" t="str">
            <v>EBIT Ajustado</v>
          </cell>
          <cell r="J13">
            <v>358297.65618596884</v>
          </cell>
          <cell r="K13">
            <v>438699.39315883076</v>
          </cell>
          <cell r="L13">
            <v>321277.6001130162</v>
          </cell>
          <cell r="M13">
            <v>362925.03381403902</v>
          </cell>
          <cell r="N13">
            <v>410717.12649544043</v>
          </cell>
          <cell r="O13">
            <v>328078.25437759742</v>
          </cell>
          <cell r="P13">
            <v>320142.47493543121</v>
          </cell>
          <cell r="Q13">
            <v>369498.5259088102</v>
          </cell>
          <cell r="R13">
            <v>400929.78167130554</v>
          </cell>
          <cell r="S13">
            <v>453934.52783404221</v>
          </cell>
          <cell r="T13">
            <v>508329.58412566659</v>
          </cell>
          <cell r="U13">
            <v>466111.71768499352</v>
          </cell>
          <cell r="V13">
            <v>394911.80635876174</v>
          </cell>
        </row>
        <row r="14">
          <cell r="E14" t="str">
            <v>EBIT</v>
          </cell>
          <cell r="J14">
            <v>358297.65618596884</v>
          </cell>
          <cell r="K14">
            <v>438699.39315883076</v>
          </cell>
          <cell r="L14">
            <v>321277.6001130162</v>
          </cell>
          <cell r="M14">
            <v>362925.03381403902</v>
          </cell>
          <cell r="N14">
            <v>410717.12649544043</v>
          </cell>
          <cell r="O14">
            <v>328078.25437759742</v>
          </cell>
          <cell r="P14">
            <v>320142.47493543121</v>
          </cell>
          <cell r="Q14">
            <v>369498.5259088102</v>
          </cell>
          <cell r="R14">
            <v>400929.78167130554</v>
          </cell>
          <cell r="S14">
            <v>453934.52783404221</v>
          </cell>
          <cell r="T14">
            <v>508329.58412566659</v>
          </cell>
          <cell r="U14">
            <v>466111.71768499352</v>
          </cell>
          <cell r="V14">
            <v>394911.80635876174</v>
          </cell>
        </row>
        <row r="15">
          <cell r="E15" t="str">
            <v>Comp. Amort. Compart.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</row>
        <row r="16">
          <cell r="E16" t="str">
            <v>(-) Encargos Financeiros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</row>
        <row r="18">
          <cell r="D18" t="str">
            <v>Capital Investido</v>
          </cell>
          <cell r="J18">
            <v>4632470.6993313665</v>
          </cell>
          <cell r="K18">
            <v>4703624.8737327484</v>
          </cell>
          <cell r="L18">
            <v>4752154.6802390525</v>
          </cell>
          <cell r="M18">
            <v>4815436.4884132035</v>
          </cell>
          <cell r="N18">
            <v>4893807.9837394282</v>
          </cell>
          <cell r="O18">
            <v>4915147.1003833599</v>
          </cell>
          <cell r="P18">
            <v>4992115.5865521384</v>
          </cell>
          <cell r="Q18">
            <v>5065442.5583008528</v>
          </cell>
          <cell r="R18">
            <v>5122003.1923104459</v>
          </cell>
          <cell r="S18">
            <v>5180873.3997829035</v>
          </cell>
          <cell r="T18">
            <v>5219219.6283642314</v>
          </cell>
          <cell r="U18">
            <v>5246401.8976933453</v>
          </cell>
          <cell r="V18">
            <v>5246401.8976933453</v>
          </cell>
        </row>
        <row r="19">
          <cell r="E19" t="str">
            <v>Ativo Líquido</v>
          </cell>
          <cell r="J19">
            <v>7014213.1825329512</v>
          </cell>
          <cell r="K19">
            <v>7075871.3801349532</v>
          </cell>
          <cell r="L19">
            <v>7108911.1980183115</v>
          </cell>
          <cell r="M19">
            <v>7162749.7722114157</v>
          </cell>
          <cell r="N19">
            <v>7174331.5067951828</v>
          </cell>
          <cell r="O19">
            <v>7175748.0899033053</v>
          </cell>
          <cell r="P19">
            <v>7208857.6497238893</v>
          </cell>
          <cell r="Q19">
            <v>7336586.8302560356</v>
          </cell>
          <cell r="R19">
            <v>7397455.0486608632</v>
          </cell>
          <cell r="S19">
            <v>7454575.3443905134</v>
          </cell>
          <cell r="T19">
            <v>7483712.342688432</v>
          </cell>
          <cell r="U19">
            <v>7572986.2618638193</v>
          </cell>
          <cell r="V19">
            <v>7572986.2618638193</v>
          </cell>
        </row>
        <row r="20">
          <cell r="E20" t="str">
            <v>(-) Investimentos Financeiros</v>
          </cell>
          <cell r="J20">
            <v>-703574.65015402786</v>
          </cell>
          <cell r="K20">
            <v>-705357.08622209635</v>
          </cell>
          <cell r="L20">
            <v>-707784.7611127228</v>
          </cell>
          <cell r="M20">
            <v>-702483.36361641856</v>
          </cell>
          <cell r="N20">
            <v>-704976.62116685486</v>
          </cell>
          <cell r="O20">
            <v>-707066.42267570039</v>
          </cell>
          <cell r="P20">
            <v>-709672.96744855633</v>
          </cell>
          <cell r="Q20">
            <v>-767038.48183649592</v>
          </cell>
          <cell r="R20">
            <v>-768853.34473115671</v>
          </cell>
          <cell r="S20">
            <v>-773611.81724050874</v>
          </cell>
          <cell r="T20">
            <v>-775521.11933617853</v>
          </cell>
          <cell r="U20">
            <v>-822238.53981722891</v>
          </cell>
          <cell r="V20">
            <v>-822238.53981722891</v>
          </cell>
        </row>
        <row r="21">
          <cell r="E21" t="str">
            <v>(-) Caixa</v>
          </cell>
          <cell r="J21">
            <v>-245012.38501590342</v>
          </cell>
          <cell r="K21">
            <v>-249729.2653164946</v>
          </cell>
          <cell r="L21">
            <v>-243792.94593477988</v>
          </cell>
          <cell r="M21">
            <v>-261236.40644574526</v>
          </cell>
          <cell r="N21">
            <v>-227472.35701278469</v>
          </cell>
          <cell r="O21">
            <v>-231393.07135686261</v>
          </cell>
          <cell r="P21">
            <v>-202335.51262440626</v>
          </cell>
          <cell r="Q21">
            <v>-202436.50934619131</v>
          </cell>
          <cell r="R21">
            <v>-209306.61164314352</v>
          </cell>
          <cell r="S21">
            <v>-205582.39291638014</v>
          </cell>
          <cell r="T21">
            <v>-178370.29601065128</v>
          </cell>
          <cell r="U21">
            <v>-183172.11890701912</v>
          </cell>
          <cell r="V21">
            <v>-183172.11890701912</v>
          </cell>
        </row>
        <row r="22">
          <cell r="H22" t="str">
            <v>(-) Passivo</v>
          </cell>
          <cell r="J22">
            <v>-5010667.2944354862</v>
          </cell>
          <cell r="K22">
            <v>-5048361.226732689</v>
          </cell>
          <cell r="L22">
            <v>-5068538.23782745</v>
          </cell>
          <cell r="M22">
            <v>-5104979.2359614726</v>
          </cell>
          <cell r="N22">
            <v>-5095458.2802644782</v>
          </cell>
          <cell r="O22">
            <v>-5079707.5378085375</v>
          </cell>
          <cell r="P22">
            <v>-5096377.2628106615</v>
          </cell>
          <cell r="Q22">
            <v>-4745467.2164920401</v>
          </cell>
          <cell r="R22">
            <v>-4779641.3987100963</v>
          </cell>
          <cell r="S22">
            <v>-4806627.6445278144</v>
          </cell>
          <cell r="T22">
            <v>-4799919.1780989729</v>
          </cell>
          <cell r="U22">
            <v>-4859838.3945450289</v>
          </cell>
          <cell r="V22">
            <v>-4859838.3945450289</v>
          </cell>
        </row>
        <row r="23">
          <cell r="H23" t="str">
            <v>(+) Dívida</v>
          </cell>
          <cell r="J23">
            <v>3465822.0964038325</v>
          </cell>
          <cell r="K23">
            <v>3519443.5718690753</v>
          </cell>
          <cell r="L23">
            <v>3551534.1770956935</v>
          </cell>
          <cell r="M23">
            <v>3609492.7222254239</v>
          </cell>
          <cell r="N23">
            <v>3635422.9853883642</v>
          </cell>
          <cell r="O23">
            <v>3645537.5423211548</v>
          </cell>
          <cell r="P23">
            <v>3679547.4297118736</v>
          </cell>
          <cell r="Q23">
            <v>3331633.9357195436</v>
          </cell>
          <cell r="R23">
            <v>3370117.7487339796</v>
          </cell>
          <cell r="S23">
            <v>3399820.4100770936</v>
          </cell>
          <cell r="T23">
            <v>3376950.629121602</v>
          </cell>
          <cell r="U23">
            <v>3426229.6890988033</v>
          </cell>
          <cell r="V23">
            <v>3426229.6890988033</v>
          </cell>
        </row>
        <row r="24">
          <cell r="H24" t="str">
            <v>(+) Provisão</v>
          </cell>
          <cell r="J24">
            <v>111689.75</v>
          </cell>
          <cell r="K24">
            <v>111757.5</v>
          </cell>
          <cell r="L24">
            <v>111825.25</v>
          </cell>
          <cell r="M24">
            <v>111893</v>
          </cell>
          <cell r="N24">
            <v>111960.75</v>
          </cell>
          <cell r="O24">
            <v>112028.5</v>
          </cell>
          <cell r="P24">
            <v>112096.25</v>
          </cell>
          <cell r="Q24">
            <v>112164</v>
          </cell>
          <cell r="R24">
            <v>112231.75</v>
          </cell>
          <cell r="S24">
            <v>112299.5</v>
          </cell>
          <cell r="T24">
            <v>112367.25</v>
          </cell>
          <cell r="U24">
            <v>112435</v>
          </cell>
          <cell r="V24">
            <v>112435</v>
          </cell>
        </row>
        <row r="25">
          <cell r="H25">
            <v>0</v>
          </cell>
        </row>
        <row r="27">
          <cell r="B27" t="str">
            <v>Margem Bruta (MR$)</v>
          </cell>
          <cell r="J27">
            <v>116130.92788754932</v>
          </cell>
          <cell r="K27">
            <v>124022.22584189702</v>
          </cell>
          <cell r="L27">
            <v>114928.03131959484</v>
          </cell>
          <cell r="M27">
            <v>118005.60508529327</v>
          </cell>
          <cell r="N27">
            <v>122682.18817671442</v>
          </cell>
          <cell r="O27">
            <v>112795.99762276105</v>
          </cell>
          <cell r="P27">
            <v>111035.75408601068</v>
          </cell>
          <cell r="Q27">
            <v>124370.02880928782</v>
          </cell>
          <cell r="R27">
            <v>129616.3766300253</v>
          </cell>
          <cell r="S27">
            <v>130076.38378099979</v>
          </cell>
          <cell r="T27">
            <v>136292.99603640474</v>
          </cell>
          <cell r="U27">
            <v>131702.12982424826</v>
          </cell>
          <cell r="V27">
            <v>1471658.6451007868</v>
          </cell>
        </row>
        <row r="28">
          <cell r="C28" t="str">
            <v>EDP Consolidado</v>
          </cell>
        </row>
        <row r="29">
          <cell r="D29" t="str">
            <v>Venda de Energia</v>
          </cell>
          <cell r="J29">
            <v>384566.32768125361</v>
          </cell>
          <cell r="K29">
            <v>388475.26926219399</v>
          </cell>
          <cell r="L29">
            <v>386907.3506554609</v>
          </cell>
          <cell r="M29">
            <v>387773.69307076291</v>
          </cell>
          <cell r="N29">
            <v>394663.2328541372</v>
          </cell>
          <cell r="O29">
            <v>377749.11896117154</v>
          </cell>
          <cell r="P29">
            <v>377121.15136509371</v>
          </cell>
          <cell r="Q29">
            <v>407066.13306135708</v>
          </cell>
          <cell r="R29">
            <v>412840.05043482041</v>
          </cell>
          <cell r="S29">
            <v>429727.60826895415</v>
          </cell>
          <cell r="T29">
            <v>458021.14851817186</v>
          </cell>
          <cell r="U29">
            <v>454416.21260776633</v>
          </cell>
          <cell r="V29">
            <v>4859327.2967411438</v>
          </cell>
        </row>
        <row r="30">
          <cell r="D30" t="str">
            <v>Outras Receitas</v>
          </cell>
          <cell r="J30">
            <v>19634.149923875186</v>
          </cell>
          <cell r="K30">
            <v>19420.385759846598</v>
          </cell>
          <cell r="L30">
            <v>19646.552884862431</v>
          </cell>
          <cell r="M30">
            <v>19579.759981614989</v>
          </cell>
          <cell r="N30">
            <v>19606.158738500442</v>
          </cell>
          <cell r="O30">
            <v>19424.012164238589</v>
          </cell>
          <cell r="P30">
            <v>19499.469084718839</v>
          </cell>
          <cell r="Q30">
            <v>19780.073381984515</v>
          </cell>
          <cell r="R30">
            <v>19777.79259781065</v>
          </cell>
          <cell r="S30">
            <v>19902.908930752783</v>
          </cell>
          <cell r="T30">
            <v>19994.326325856549</v>
          </cell>
          <cell r="U30">
            <v>19986.903691638363</v>
          </cell>
          <cell r="V30">
            <v>236252.4934656999</v>
          </cell>
        </row>
        <row r="31">
          <cell r="C31" t="str">
            <v>(-) CMV (Energia)</v>
          </cell>
          <cell r="J31">
            <v>-130527.14802586981</v>
          </cell>
          <cell r="K31">
            <v>-125548.41731409841</v>
          </cell>
          <cell r="L31">
            <v>-134001.54578901315</v>
          </cell>
          <cell r="M31">
            <v>-129577.14110105205</v>
          </cell>
          <cell r="N31">
            <v>-129475.45920303259</v>
          </cell>
          <cell r="O31">
            <v>-126570.05486521007</v>
          </cell>
          <cell r="P31">
            <v>-127721.68293309264</v>
          </cell>
          <cell r="Q31">
            <v>-134468.8980897557</v>
          </cell>
          <cell r="R31">
            <v>-132631.80315927957</v>
          </cell>
          <cell r="S31">
            <v>-144273.67917932669</v>
          </cell>
          <cell r="T31">
            <v>-155639.1678403551</v>
          </cell>
          <cell r="U31">
            <v>-157181.49189949525</v>
          </cell>
          <cell r="V31">
            <v>-1627616.489399581</v>
          </cell>
        </row>
        <row r="32">
          <cell r="D32" t="str">
            <v>(-) CMV (Encargos Regulatórios)</v>
          </cell>
          <cell r="J32">
            <v>-50894.932873725789</v>
          </cell>
          <cell r="K32">
            <v>-50885.226736595629</v>
          </cell>
          <cell r="L32">
            <v>-50285.212300639003</v>
          </cell>
          <cell r="M32">
            <v>-51207.544559013659</v>
          </cell>
          <cell r="N32">
            <v>-51950.079908034866</v>
          </cell>
          <cell r="O32">
            <v>-51997.231647719062</v>
          </cell>
          <cell r="P32">
            <v>-52198.868905838994</v>
          </cell>
          <cell r="Q32">
            <v>-54667.35903828036</v>
          </cell>
          <cell r="R32">
            <v>-54698.706758251501</v>
          </cell>
          <cell r="S32">
            <v>-56182.410468552276</v>
          </cell>
          <cell r="T32">
            <v>-59594.923126755064</v>
          </cell>
          <cell r="U32">
            <v>-59582.527898744695</v>
          </cell>
          <cell r="V32">
            <v>-644145.02422215091</v>
          </cell>
        </row>
        <row r="33">
          <cell r="D33" t="str">
            <v>(-) CMV (Impostos)</v>
          </cell>
          <cell r="J33">
            <v>-106647.46881798386</v>
          </cell>
          <cell r="K33">
            <v>-107439.78512944953</v>
          </cell>
          <cell r="L33">
            <v>-107339.11413107629</v>
          </cell>
          <cell r="M33">
            <v>-108563.16230701894</v>
          </cell>
          <cell r="N33">
            <v>-110161.66430485575</v>
          </cell>
          <cell r="O33">
            <v>-105809.84698971998</v>
          </cell>
          <cell r="P33">
            <v>-105664.31452487025</v>
          </cell>
          <cell r="Q33">
            <v>-113339.92050601768</v>
          </cell>
          <cell r="R33">
            <v>-115670.9564850747</v>
          </cell>
          <cell r="S33">
            <v>-119098.04377082817</v>
          </cell>
          <cell r="T33">
            <v>-126488.38784051349</v>
          </cell>
          <cell r="U33">
            <v>-125936.96667691653</v>
          </cell>
          <cell r="V33">
            <v>-1352159.631484325</v>
          </cell>
        </row>
        <row r="36">
          <cell r="C36" t="str">
            <v>Bandeirante</v>
          </cell>
          <cell r="J36">
            <v>48626.714145255261</v>
          </cell>
          <cell r="K36">
            <v>56434.73474191381</v>
          </cell>
          <cell r="L36">
            <v>48747.816801267705</v>
          </cell>
          <cell r="M36">
            <v>49874.661135338552</v>
          </cell>
          <cell r="N36">
            <v>56104.759762887654</v>
          </cell>
          <cell r="O36">
            <v>49854.040092732947</v>
          </cell>
          <cell r="P36">
            <v>50731.08772822046</v>
          </cell>
          <cell r="Q36">
            <v>52002.733709784065</v>
          </cell>
          <cell r="R36">
            <v>53651.92035034833</v>
          </cell>
          <cell r="S36">
            <v>54753.110715626091</v>
          </cell>
          <cell r="T36">
            <v>54315.293335778544</v>
          </cell>
          <cell r="U36">
            <v>51844.7125568306</v>
          </cell>
          <cell r="V36">
            <v>626941.58507598389</v>
          </cell>
        </row>
        <row r="38">
          <cell r="D38" t="str">
            <v>Venda de Energia</v>
          </cell>
          <cell r="J38">
            <v>187048.03203781776</v>
          </cell>
          <cell r="K38">
            <v>194246.68294078836</v>
          </cell>
          <cell r="L38">
            <v>191716.07204682811</v>
          </cell>
          <cell r="M38">
            <v>190239.82286063922</v>
          </cell>
          <cell r="N38">
            <v>199288.96658174825</v>
          </cell>
          <cell r="O38">
            <v>189001.33105744634</v>
          </cell>
          <cell r="P38">
            <v>190421.40340116361</v>
          </cell>
          <cell r="Q38">
            <v>192631.94394120367</v>
          </cell>
          <cell r="R38">
            <v>194055.73558309421</v>
          </cell>
          <cell r="S38">
            <v>207458.31042526249</v>
          </cell>
          <cell r="T38">
            <v>228178.03702094979</v>
          </cell>
          <cell r="U38">
            <v>223342.55296185287</v>
          </cell>
          <cell r="V38">
            <v>2387628.8908587946</v>
          </cell>
        </row>
        <row r="39">
          <cell r="D39" t="str">
            <v>Outras Receitas</v>
          </cell>
          <cell r="J39">
            <v>8595.851999999999</v>
          </cell>
          <cell r="K39">
            <v>8595.851999999999</v>
          </cell>
          <cell r="L39">
            <v>8595.851999999999</v>
          </cell>
          <cell r="M39">
            <v>8595.851999999999</v>
          </cell>
          <cell r="N39">
            <v>8595.851999999999</v>
          </cell>
          <cell r="O39">
            <v>8595.851999999999</v>
          </cell>
          <cell r="P39">
            <v>8595.851999999999</v>
          </cell>
          <cell r="Q39">
            <v>8595.851999999999</v>
          </cell>
          <cell r="R39">
            <v>8595.851999999999</v>
          </cell>
          <cell r="S39">
            <v>8595.851999999999</v>
          </cell>
          <cell r="T39">
            <v>8595.851999999999</v>
          </cell>
          <cell r="U39">
            <v>8595.851999999999</v>
          </cell>
          <cell r="V39">
            <v>103150.224</v>
          </cell>
        </row>
        <row r="40">
          <cell r="C40" t="str">
            <v>(-) CMV (Energia)</v>
          </cell>
          <cell r="J40">
            <v>-72372.387467210967</v>
          </cell>
          <cell r="K40">
            <v>-69899.820943265659</v>
          </cell>
          <cell r="L40">
            <v>-75790.688861568822</v>
          </cell>
          <cell r="M40">
            <v>-73460.423803701764</v>
          </cell>
          <cell r="N40">
            <v>-73678.911721601879</v>
          </cell>
          <cell r="O40">
            <v>-72149.915026977629</v>
          </cell>
          <cell r="P40">
            <v>-72335.974775735085</v>
          </cell>
          <cell r="Q40">
            <v>-72727.192955531529</v>
          </cell>
          <cell r="R40">
            <v>-72117.169358232059</v>
          </cell>
          <cell r="S40">
            <v>-79874.750481018069</v>
          </cell>
          <cell r="T40">
            <v>-92584.047348372289</v>
          </cell>
          <cell r="U40">
            <v>-91392.241043886752</v>
          </cell>
          <cell r="V40">
            <v>-918383.52378710255</v>
          </cell>
        </row>
        <row r="41">
          <cell r="D41" t="str">
            <v>(-) CMV (Encargos Regulatórios)</v>
          </cell>
          <cell r="J41">
            <v>-28542.595328333333</v>
          </cell>
          <cell r="K41">
            <v>-28545.371318333331</v>
          </cell>
          <cell r="L41">
            <v>-28542.595328333333</v>
          </cell>
          <cell r="M41">
            <v>-28545.371318333331</v>
          </cell>
          <cell r="N41">
            <v>-28542.595328333333</v>
          </cell>
          <cell r="O41">
            <v>-28545.371318333331</v>
          </cell>
          <cell r="P41">
            <v>-28545.371318333331</v>
          </cell>
          <cell r="Q41">
            <v>-28545.371318333331</v>
          </cell>
          <cell r="R41">
            <v>-28545.371318333331</v>
          </cell>
          <cell r="S41">
            <v>-29997.904215955416</v>
          </cell>
          <cell r="T41">
            <v>-33375.840121459485</v>
          </cell>
          <cell r="U41">
            <v>-33375.840121459485</v>
          </cell>
          <cell r="V41">
            <v>-353649.5983538744</v>
          </cell>
        </row>
        <row r="42">
          <cell r="D42" t="str">
            <v>(-) CMV (Impostos)</v>
          </cell>
          <cell r="J42">
            <v>-46102.187097018206</v>
          </cell>
          <cell r="K42">
            <v>-47962.607937275548</v>
          </cell>
          <cell r="L42">
            <v>-47230.823055658257</v>
          </cell>
          <cell r="M42">
            <v>-46955.218603265566</v>
          </cell>
          <cell r="N42">
            <v>-49558.551768925354</v>
          </cell>
          <cell r="O42">
            <v>-47047.856619402402</v>
          </cell>
          <cell r="P42">
            <v>-47404.821578874733</v>
          </cell>
          <cell r="Q42">
            <v>-47952.497957554733</v>
          </cell>
          <cell r="R42">
            <v>-48337.126556180476</v>
          </cell>
          <cell r="S42">
            <v>-51428.397012662921</v>
          </cell>
          <cell r="T42">
            <v>-56498.708215339451</v>
          </cell>
          <cell r="U42">
            <v>-55325.611239676036</v>
          </cell>
          <cell r="V42">
            <v>-591804.40764183365</v>
          </cell>
        </row>
        <row r="46">
          <cell r="C46" t="str">
            <v>Escelsa</v>
          </cell>
          <cell r="J46">
            <v>31103.229721763339</v>
          </cell>
          <cell r="K46">
            <v>31756.059539763337</v>
          </cell>
          <cell r="L46">
            <v>31412.867840073341</v>
          </cell>
          <cell r="M46">
            <v>32437.719175763334</v>
          </cell>
          <cell r="N46">
            <v>29791.868299453337</v>
          </cell>
          <cell r="O46">
            <v>28434.793720763337</v>
          </cell>
          <cell r="P46">
            <v>26488.065079453336</v>
          </cell>
          <cell r="Q46">
            <v>37485.73957222842</v>
          </cell>
          <cell r="R46">
            <v>39166.106992746289</v>
          </cell>
          <cell r="S46">
            <v>38032.474413264135</v>
          </cell>
          <cell r="T46">
            <v>43530.841833782004</v>
          </cell>
          <cell r="U46">
            <v>42180.209254299873</v>
          </cell>
          <cell r="V46">
            <v>411819.97544335411</v>
          </cell>
        </row>
        <row r="48">
          <cell r="D48" t="str">
            <v>Venda de Energia</v>
          </cell>
          <cell r="J48">
            <v>120308.2608</v>
          </cell>
          <cell r="K48">
            <v>118225.69839999999</v>
          </cell>
          <cell r="L48">
            <v>119197.6208</v>
          </cell>
          <cell r="M48">
            <v>117783.1456</v>
          </cell>
          <cell r="N48">
            <v>112800.4736</v>
          </cell>
          <cell r="O48">
            <v>109659.69680000001</v>
          </cell>
          <cell r="P48">
            <v>108608.06879999999</v>
          </cell>
          <cell r="Q48">
            <v>134565.54005605279</v>
          </cell>
          <cell r="R48">
            <v>135983.57925605279</v>
          </cell>
          <cell r="S48">
            <v>138550.10085605277</v>
          </cell>
          <cell r="T48">
            <v>144235.29765605277</v>
          </cell>
          <cell r="U48">
            <v>147245.31925605278</v>
          </cell>
          <cell r="V48">
            <v>1507162.801880264</v>
          </cell>
        </row>
        <row r="49">
          <cell r="D49" t="str">
            <v>Outras Receitas</v>
          </cell>
          <cell r="J49">
            <v>7438</v>
          </cell>
          <cell r="K49">
            <v>7411</v>
          </cell>
          <cell r="L49">
            <v>7422</v>
          </cell>
          <cell r="M49">
            <v>7404</v>
          </cell>
          <cell r="N49">
            <v>7341</v>
          </cell>
          <cell r="O49">
            <v>7302</v>
          </cell>
          <cell r="P49">
            <v>7288</v>
          </cell>
          <cell r="Q49">
            <v>7540</v>
          </cell>
          <cell r="R49">
            <v>7561</v>
          </cell>
          <cell r="S49">
            <v>7591</v>
          </cell>
          <cell r="T49">
            <v>7669</v>
          </cell>
          <cell r="U49">
            <v>7708</v>
          </cell>
          <cell r="V49">
            <v>89675</v>
          </cell>
        </row>
        <row r="50">
          <cell r="C50" t="str">
            <v>(-) CMV (Energia)</v>
          </cell>
          <cell r="J50">
            <v>-42922.103611569997</v>
          </cell>
          <cell r="K50">
            <v>-40863.273793569999</v>
          </cell>
          <cell r="L50">
            <v>-41882.465493259995</v>
          </cell>
          <cell r="M50">
            <v>-39897.614157570002</v>
          </cell>
          <cell r="N50">
            <v>-39079.465033879998</v>
          </cell>
          <cell r="O50">
            <v>-38128.539612569999</v>
          </cell>
          <cell r="P50">
            <v>-39364.26825388</v>
          </cell>
          <cell r="Q50">
            <v>-45459.790090177346</v>
          </cell>
          <cell r="R50">
            <v>-44723.465278640142</v>
          </cell>
          <cell r="S50">
            <v>-47673.140467102945</v>
          </cell>
          <cell r="T50">
            <v>-46005.815655565748</v>
          </cell>
          <cell r="U50">
            <v>-49426.490844028544</v>
          </cell>
          <cell r="V50">
            <v>-515426.43229181471</v>
          </cell>
        </row>
        <row r="51">
          <cell r="D51" t="str">
            <v>(-) CMV (Encargos Regulatórios)</v>
          </cell>
          <cell r="J51">
            <v>-13220.666666666666</v>
          </cell>
          <cell r="K51">
            <v>-13198.666666666666</v>
          </cell>
          <cell r="L51">
            <v>-13214.666666666666</v>
          </cell>
          <cell r="M51">
            <v>-13194.666666666666</v>
          </cell>
          <cell r="N51">
            <v>-13190.666666666666</v>
          </cell>
          <cell r="O51">
            <v>-13290.666666666666</v>
          </cell>
          <cell r="P51">
            <v>-13300.666666666666</v>
          </cell>
          <cell r="Q51">
            <v>-15741.470337594234</v>
          </cell>
          <cell r="R51">
            <v>-15714.427728613569</v>
          </cell>
          <cell r="S51">
            <v>-15731.385119632907</v>
          </cell>
          <cell r="T51">
            <v>-15731.342510652246</v>
          </cell>
          <cell r="U51">
            <v>-15750.299901671584</v>
          </cell>
          <cell r="V51">
            <v>-171279.59226483118</v>
          </cell>
        </row>
        <row r="52">
          <cell r="D52" t="str">
            <v>(-) CMV (Impostos)</v>
          </cell>
          <cell r="J52">
            <v>-40500.260800000004</v>
          </cell>
          <cell r="K52">
            <v>-39818.698400000001</v>
          </cell>
          <cell r="L52">
            <v>-40109.620800000004</v>
          </cell>
          <cell r="M52">
            <v>-39657.145599999996</v>
          </cell>
          <cell r="N52">
            <v>-38079.473599999998</v>
          </cell>
          <cell r="O52">
            <v>-37107.696800000005</v>
          </cell>
          <cell r="P52">
            <v>-36743.068800000001</v>
          </cell>
          <cell r="Q52">
            <v>-43418.540056052785</v>
          </cell>
          <cell r="R52">
            <v>-43940.579256052784</v>
          </cell>
          <cell r="S52">
            <v>-44704.100856052784</v>
          </cell>
          <cell r="T52">
            <v>-46636.297656052782</v>
          </cell>
          <cell r="U52">
            <v>-47596.319256052782</v>
          </cell>
          <cell r="V52">
            <v>-498311.8018802639</v>
          </cell>
        </row>
        <row r="56">
          <cell r="C56" t="str">
            <v>Enersul</v>
          </cell>
          <cell r="J56">
            <v>25708.300721787666</v>
          </cell>
          <cell r="K56">
            <v>26058.531381656176</v>
          </cell>
          <cell r="L56">
            <v>23716.946223267536</v>
          </cell>
          <cell r="M56">
            <v>24813.371788889599</v>
          </cell>
          <cell r="N56">
            <v>26399.041003318373</v>
          </cell>
          <cell r="O56">
            <v>24202.646025642352</v>
          </cell>
          <cell r="P56">
            <v>22756.781406286158</v>
          </cell>
          <cell r="Q56">
            <v>23443.244985214646</v>
          </cell>
          <cell r="R56">
            <v>26202.131983651896</v>
          </cell>
          <cell r="S56">
            <v>25568.723123677079</v>
          </cell>
          <cell r="T56">
            <v>28156.07207726036</v>
          </cell>
          <cell r="U56">
            <v>26630.099064114216</v>
          </cell>
          <cell r="V56">
            <v>303655.88978476601</v>
          </cell>
        </row>
        <row r="58">
          <cell r="D58" t="str">
            <v>Venda de Energia</v>
          </cell>
          <cell r="J58">
            <v>69139.481329764953</v>
          </cell>
          <cell r="K58">
            <v>68210.43616466393</v>
          </cell>
          <cell r="L58">
            <v>67676.210929623863</v>
          </cell>
          <cell r="M58">
            <v>71437.81877255479</v>
          </cell>
          <cell r="N58">
            <v>74619.984522686311</v>
          </cell>
          <cell r="O58">
            <v>71430.623021393563</v>
          </cell>
          <cell r="P58">
            <v>70268.518032386157</v>
          </cell>
          <cell r="Q58">
            <v>72508.493835780697</v>
          </cell>
          <cell r="R58">
            <v>75708.108900580861</v>
          </cell>
          <cell r="S58">
            <v>76532.090526561238</v>
          </cell>
          <cell r="T58">
            <v>78850.33446637023</v>
          </cell>
          <cell r="U58">
            <v>77044.179464316898</v>
          </cell>
          <cell r="V58">
            <v>873426.27996668348</v>
          </cell>
        </row>
        <row r="59">
          <cell r="D59" t="str">
            <v>Outras Receitas</v>
          </cell>
          <cell r="J59">
            <v>1458.4403697751125</v>
          </cell>
          <cell r="K59">
            <v>1400.5208715265633</v>
          </cell>
          <cell r="L59">
            <v>1503.2074163851996</v>
          </cell>
          <cell r="M59">
            <v>1537.5691501265842</v>
          </cell>
          <cell r="N59">
            <v>1562.6869792364241</v>
          </cell>
          <cell r="O59">
            <v>1483.7669492687442</v>
          </cell>
          <cell r="P59">
            <v>1508.9077566540814</v>
          </cell>
          <cell r="Q59">
            <v>1537.5159396459026</v>
          </cell>
          <cell r="R59">
            <v>1581.5177287685099</v>
          </cell>
          <cell r="S59">
            <v>1609.398716635495</v>
          </cell>
          <cell r="T59">
            <v>1622.8239203957332</v>
          </cell>
          <cell r="U59">
            <v>1571.3395267437982</v>
          </cell>
          <cell r="V59">
            <v>18377.695325162145</v>
          </cell>
        </row>
        <row r="60">
          <cell r="C60" t="str">
            <v>(-) CMV (Energia)</v>
          </cell>
          <cell r="J60">
            <v>-20256.477899600501</v>
          </cell>
          <cell r="K60">
            <v>-19156.607008149091</v>
          </cell>
          <cell r="L60">
            <v>-21134.440015845546</v>
          </cell>
          <cell r="M60">
            <v>-20621.128246700209</v>
          </cell>
          <cell r="N60">
            <v>-20836.296775966923</v>
          </cell>
          <cell r="O60">
            <v>-20609.552340084876</v>
          </cell>
          <cell r="P60">
            <v>-20998.043076716189</v>
          </cell>
          <cell r="Q60">
            <v>-22004.511741829432</v>
          </cell>
          <cell r="R60">
            <v>-21624.457756554613</v>
          </cell>
          <cell r="S60">
            <v>-22904.243891379858</v>
          </cell>
          <cell r="T60">
            <v>-22061.646151867215</v>
          </cell>
          <cell r="U60">
            <v>-22182.070331678897</v>
          </cell>
          <cell r="V60">
            <v>-254389.47523637337</v>
          </cell>
        </row>
        <row r="61">
          <cell r="D61" t="str">
            <v>(-) CMV (Encargos Regulatórios)</v>
          </cell>
          <cell r="J61">
            <v>-7142.2001068507907</v>
          </cell>
          <cell r="K61">
            <v>-7151.7179797206281</v>
          </cell>
          <cell r="L61">
            <v>-7153.3516337640021</v>
          </cell>
          <cell r="M61">
            <v>-8092.9079021386624</v>
          </cell>
          <cell r="N61">
            <v>-8842.2192411598662</v>
          </cell>
          <cell r="O61">
            <v>-8786.5949908440616</v>
          </cell>
          <cell r="P61">
            <v>-8936.8908990926302</v>
          </cell>
          <cell r="Q61">
            <v>-8964.5773606064304</v>
          </cell>
          <cell r="R61">
            <v>-9022.9676895582379</v>
          </cell>
          <cell r="S61">
            <v>-9037.1811112175892</v>
          </cell>
          <cell r="T61">
            <v>-9071.8004728969754</v>
          </cell>
          <cell r="U61">
            <v>-9040.4478538672665</v>
          </cell>
          <cell r="V61">
            <v>-101242.85724171714</v>
          </cell>
        </row>
        <row r="62">
          <cell r="D62" t="str">
            <v>(-) CMV (Impostos)</v>
          </cell>
          <cell r="J62">
            <v>-17490.942971301109</v>
          </cell>
          <cell r="K62">
            <v>-17244.100666664603</v>
          </cell>
          <cell r="L62">
            <v>-17174.680473131975</v>
          </cell>
          <cell r="M62">
            <v>-19447.979984952901</v>
          </cell>
          <cell r="N62">
            <v>-20105.114481477576</v>
          </cell>
          <cell r="O62">
            <v>-19315.59661409102</v>
          </cell>
          <cell r="P62">
            <v>-19085.710406945265</v>
          </cell>
          <cell r="Q62">
            <v>-19633.675687776096</v>
          </cell>
          <cell r="R62">
            <v>-20440.069199584621</v>
          </cell>
          <cell r="S62">
            <v>-20631.341116922205</v>
          </cell>
          <cell r="T62">
            <v>-21183.639684741411</v>
          </cell>
          <cell r="U62">
            <v>-20762.901741400325</v>
          </cell>
          <cell r="V62">
            <v>-232515.75302898913</v>
          </cell>
        </row>
        <row r="66">
          <cell r="B66" t="str">
            <v>Capex</v>
          </cell>
          <cell r="J66">
            <v>89625.892843667927</v>
          </cell>
          <cell r="K66">
            <v>89144.621060539794</v>
          </cell>
          <cell r="L66">
            <v>77104.727180093934</v>
          </cell>
          <cell r="M66">
            <v>76020.121155010012</v>
          </cell>
          <cell r="N66">
            <v>77400.870979897358</v>
          </cell>
          <cell r="O66">
            <v>90563.129149711589</v>
          </cell>
          <cell r="P66">
            <v>92255.706072208457</v>
          </cell>
          <cell r="Q66">
            <v>88281.246607580993</v>
          </cell>
          <cell r="R66">
            <v>81885.33702024477</v>
          </cell>
          <cell r="S66">
            <v>78829.583887449102</v>
          </cell>
          <cell r="T66">
            <v>78346.033806867184</v>
          </cell>
          <cell r="U66">
            <v>76405.641717369173</v>
          </cell>
          <cell r="V66">
            <v>995862.91148064029</v>
          </cell>
        </row>
        <row r="68">
          <cell r="D68" t="str">
            <v>Investimento Produção</v>
          </cell>
          <cell r="J68">
            <v>60307.384042927748</v>
          </cell>
          <cell r="K68">
            <v>61208.650638072097</v>
          </cell>
          <cell r="L68">
            <v>43943.013013416617</v>
          </cell>
          <cell r="M68">
            <v>43213.047197750362</v>
          </cell>
          <cell r="N68">
            <v>44222.693299388389</v>
          </cell>
          <cell r="O68">
            <v>62096.816838707302</v>
          </cell>
          <cell r="P68">
            <v>63411.202399696129</v>
          </cell>
          <cell r="Q68">
            <v>64322.29875050878</v>
          </cell>
          <cell r="R68">
            <v>60084.836835090573</v>
          </cell>
          <cell r="S68">
            <v>58687.431207603106</v>
          </cell>
          <cell r="T68">
            <v>59355.721446621668</v>
          </cell>
          <cell r="U68">
            <v>59363.762581699411</v>
          </cell>
          <cell r="V68">
            <v>680216.85825148225</v>
          </cell>
        </row>
        <row r="69">
          <cell r="D69" t="str">
            <v>Investimento Distribuição</v>
          </cell>
          <cell r="J69">
            <v>10643.133161939999</v>
          </cell>
          <cell r="K69">
            <v>12146.132656411999</v>
          </cell>
          <cell r="L69">
            <v>15511.215498049998</v>
          </cell>
          <cell r="M69">
            <v>15522.215777437999</v>
          </cell>
          <cell r="N69">
            <v>15720.305740479998</v>
          </cell>
          <cell r="O69">
            <v>13349.356041465999</v>
          </cell>
          <cell r="P69">
            <v>14164.347844225998</v>
          </cell>
          <cell r="Q69">
            <v>11201.970609134001</v>
          </cell>
          <cell r="R69">
            <v>11871.644100812</v>
          </cell>
          <cell r="S69">
            <v>8774.8034882339998</v>
          </cell>
          <cell r="T69">
            <v>7849.8673172579993</v>
          </cell>
          <cell r="U69">
            <v>5943.446764549999</v>
          </cell>
          <cell r="V69">
            <v>142698.43899999998</v>
          </cell>
        </row>
        <row r="70">
          <cell r="H70" t="str">
            <v>Outros</v>
          </cell>
          <cell r="J70">
            <v>13677.828330075343</v>
          </cell>
          <cell r="K70">
            <v>10160.811385100344</v>
          </cell>
          <cell r="L70">
            <v>12744.952129788346</v>
          </cell>
          <cell r="M70">
            <v>10562.343082986343</v>
          </cell>
          <cell r="N70">
            <v>10746.660843923344</v>
          </cell>
          <cell r="O70">
            <v>8211.9772839763427</v>
          </cell>
          <cell r="P70">
            <v>7476.1244062663445</v>
          </cell>
          <cell r="Q70">
            <v>5317.7851461583432</v>
          </cell>
          <cell r="R70">
            <v>4218.1412208263428</v>
          </cell>
          <cell r="S70">
            <v>3745.2273282179435</v>
          </cell>
          <cell r="T70">
            <v>3396.4108448147431</v>
          </cell>
          <cell r="U70">
            <v>2939.8635485463433</v>
          </cell>
          <cell r="V70">
            <v>93198.125550680124</v>
          </cell>
        </row>
        <row r="71">
          <cell r="D71" t="str">
            <v>Juros / Pessoal Capitalizados</v>
          </cell>
          <cell r="J71">
            <v>4997.5473087248429</v>
          </cell>
          <cell r="K71">
            <v>5629.0263809553599</v>
          </cell>
          <cell r="L71">
            <v>4905.5465388389757</v>
          </cell>
          <cell r="M71">
            <v>6722.5150968352937</v>
          </cell>
          <cell r="N71">
            <v>6711.2110961056242</v>
          </cell>
          <cell r="O71">
            <v>6904.9789855619347</v>
          </cell>
          <cell r="P71">
            <v>7204.0314220199934</v>
          </cell>
          <cell r="Q71">
            <v>7439.192101779865</v>
          </cell>
          <cell r="R71">
            <v>5710.7148635158483</v>
          </cell>
          <cell r="S71">
            <v>7622.1218633940616</v>
          </cell>
          <cell r="T71">
            <v>7744.0341981727697</v>
          </cell>
          <cell r="U71">
            <v>8158.5688225734211</v>
          </cell>
          <cell r="V71">
            <v>79749.488678477981</v>
          </cell>
        </row>
        <row r="73">
          <cell r="B73" t="str">
            <v>EBITDA</v>
          </cell>
        </row>
        <row r="74">
          <cell r="F74" t="str">
            <v>Distribuição</v>
          </cell>
          <cell r="J74">
            <v>63219.331261306317</v>
          </cell>
          <cell r="K74">
            <v>73745.775255833374</v>
          </cell>
          <cell r="L74">
            <v>60939.172337108626</v>
          </cell>
          <cell r="M74">
            <v>64593.830862491566</v>
          </cell>
          <cell r="N74">
            <v>69506.303668159409</v>
          </cell>
          <cell r="O74">
            <v>60049.105441638691</v>
          </cell>
          <cell r="P74">
            <v>57974.125846459996</v>
          </cell>
          <cell r="Q74">
            <v>67977.95832972716</v>
          </cell>
          <cell r="R74">
            <v>75911.179559246579</v>
          </cell>
          <cell r="S74">
            <v>75952.339835067309</v>
          </cell>
          <cell r="T74">
            <v>83616.13539932089</v>
          </cell>
          <cell r="U74">
            <v>78768.88338774466</v>
          </cell>
          <cell r="V74">
            <v>832254.14118410461</v>
          </cell>
        </row>
        <row r="76">
          <cell r="F76" t="str">
            <v>Bandeirante</v>
          </cell>
        </row>
        <row r="77">
          <cell r="J77">
            <v>30749.983807755281</v>
          </cell>
          <cell r="K77">
            <v>39620.00440441387</v>
          </cell>
          <cell r="L77">
            <v>29965.086463767737</v>
          </cell>
          <cell r="M77">
            <v>31815.930797838617</v>
          </cell>
          <cell r="N77">
            <v>38180.029425387715</v>
          </cell>
          <cell r="O77">
            <v>31845.309755232989</v>
          </cell>
          <cell r="P77">
            <v>33381.357390720521</v>
          </cell>
          <cell r="Q77">
            <v>34254.003372284118</v>
          </cell>
          <cell r="R77">
            <v>36787.190012848383</v>
          </cell>
          <cell r="S77">
            <v>37799.380378126109</v>
          </cell>
          <cell r="T77">
            <v>37165.56299827859</v>
          </cell>
          <cell r="U77">
            <v>34837.98221933061</v>
          </cell>
          <cell r="V77">
            <v>416401.82102598459</v>
          </cell>
        </row>
        <row r="78">
          <cell r="H78" t="str">
            <v>EBIT</v>
          </cell>
          <cell r="J78">
            <v>21936.052326441917</v>
          </cell>
          <cell r="K78">
            <v>31358.496573891534</v>
          </cell>
          <cell r="L78">
            <v>21427.493755770876</v>
          </cell>
          <cell r="M78">
            <v>22808.025511493819</v>
          </cell>
          <cell r="N78">
            <v>29829.389884533506</v>
          </cell>
          <cell r="O78">
            <v>23363.16429451287</v>
          </cell>
          <cell r="P78">
            <v>24290.708004374566</v>
          </cell>
          <cell r="Q78">
            <v>25743.231800913039</v>
          </cell>
          <cell r="R78">
            <v>28147.554398229971</v>
          </cell>
          <cell r="S78">
            <v>28383.480309997307</v>
          </cell>
          <cell r="T78">
            <v>28387.910729688738</v>
          </cell>
          <cell r="U78">
            <v>26055.40247688003</v>
          </cell>
          <cell r="V78">
            <v>311730.91006672825</v>
          </cell>
        </row>
        <row r="79">
          <cell r="H79" t="str">
            <v>Depreciação</v>
          </cell>
          <cell r="J79">
            <v>6635.852791053012</v>
          </cell>
          <cell r="K79">
            <v>6694.5056500081137</v>
          </cell>
          <cell r="L79">
            <v>6759.974873622853</v>
          </cell>
          <cell r="M79">
            <v>6812.4048160088205</v>
          </cell>
          <cell r="N79">
            <v>6871.0775670786888</v>
          </cell>
          <cell r="O79">
            <v>6921.9957087424809</v>
          </cell>
          <cell r="P79">
            <v>6971.3523193971823</v>
          </cell>
          <cell r="Q79">
            <v>7017.3968929434313</v>
          </cell>
          <cell r="R79">
            <v>7062.7750806450376</v>
          </cell>
          <cell r="S79">
            <v>7107.0161024525505</v>
          </cell>
          <cell r="T79">
            <v>7150.8891201369015</v>
          </cell>
          <cell r="U79">
            <v>7191.3307480242083</v>
          </cell>
          <cell r="V79">
            <v>83196.571670113277</v>
          </cell>
        </row>
        <row r="80">
          <cell r="H80" t="str">
            <v>Amortização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</row>
        <row r="81">
          <cell r="H81" t="str">
            <v>Provisões</v>
          </cell>
          <cell r="J81">
            <v>67.75</v>
          </cell>
          <cell r="K81">
            <v>67.75</v>
          </cell>
          <cell r="L81">
            <v>67.75</v>
          </cell>
          <cell r="M81">
            <v>67.75</v>
          </cell>
          <cell r="N81">
            <v>67.75</v>
          </cell>
          <cell r="O81">
            <v>67.75</v>
          </cell>
          <cell r="P81">
            <v>67.75</v>
          </cell>
          <cell r="Q81">
            <v>67.75</v>
          </cell>
          <cell r="R81">
            <v>67.75</v>
          </cell>
          <cell r="S81">
            <v>67.75</v>
          </cell>
          <cell r="T81">
            <v>67.75</v>
          </cell>
          <cell r="U81">
            <v>67.75</v>
          </cell>
          <cell r="V81">
            <v>813</v>
          </cell>
        </row>
        <row r="82">
          <cell r="H82" t="str">
            <v>Outros</v>
          </cell>
          <cell r="J82">
            <v>2110.3286902603531</v>
          </cell>
          <cell r="K82">
            <v>1499.252180514221</v>
          </cell>
          <cell r="L82">
            <v>1709.8678343740082</v>
          </cell>
          <cell r="M82">
            <v>2127.7504703359759</v>
          </cell>
          <cell r="N82">
            <v>1411.8119737755173</v>
          </cell>
          <cell r="O82">
            <v>1492.3997519776401</v>
          </cell>
          <cell r="P82">
            <v>2051.5470669487722</v>
          </cell>
          <cell r="Q82">
            <v>1425.6246784276477</v>
          </cell>
          <cell r="R82">
            <v>1509.1105339733738</v>
          </cell>
          <cell r="S82">
            <v>2241.1339656762466</v>
          </cell>
          <cell r="T82">
            <v>1559.0131484529506</v>
          </cell>
          <cell r="U82">
            <v>1523.4989944263712</v>
          </cell>
          <cell r="V82">
            <v>20661.339289143081</v>
          </cell>
        </row>
        <row r="84">
          <cell r="F84" t="str">
            <v>Escelsa</v>
          </cell>
        </row>
        <row r="85">
          <cell r="J85">
            <v>32469.347453551036</v>
          </cell>
          <cell r="K85">
            <v>34125.770851419496</v>
          </cell>
          <cell r="L85">
            <v>30974.08587334089</v>
          </cell>
          <cell r="M85">
            <v>32777.900064652946</v>
          </cell>
          <cell r="N85">
            <v>31326.274242771688</v>
          </cell>
          <cell r="O85">
            <v>28203.795686405705</v>
          </cell>
          <cell r="P85">
            <v>24592.768455739471</v>
          </cell>
          <cell r="Q85">
            <v>33723.954957443042</v>
          </cell>
          <cell r="R85">
            <v>39123.989546398203</v>
          </cell>
          <cell r="S85">
            <v>38152.9594569412</v>
          </cell>
          <cell r="T85">
            <v>46450.5724010423</v>
          </cell>
          <cell r="U85">
            <v>43930.90116841405</v>
          </cell>
          <cell r="V85">
            <v>415852.32015812001</v>
          </cell>
        </row>
        <row r="86">
          <cell r="H86" t="str">
            <v>EBIT</v>
          </cell>
          <cell r="J86">
            <v>21147.521620551037</v>
          </cell>
          <cell r="K86">
            <v>22788.462836419494</v>
          </cell>
          <cell r="L86">
            <v>19056.114112340889</v>
          </cell>
          <cell r="M86">
            <v>21322.589219652946</v>
          </cell>
          <cell r="N86">
            <v>19829.005118771689</v>
          </cell>
          <cell r="O86">
            <v>16045.304158405706</v>
          </cell>
          <cell r="P86">
            <v>13060.197889739473</v>
          </cell>
          <cell r="Q86">
            <v>21935.364301443042</v>
          </cell>
          <cell r="R86">
            <v>26582.536892398202</v>
          </cell>
          <cell r="S86">
            <v>26212.668421941198</v>
          </cell>
          <cell r="T86">
            <v>34411.541852042297</v>
          </cell>
          <cell r="U86">
            <v>31197.06838141405</v>
          </cell>
          <cell r="V86">
            <v>273588.37480511999</v>
          </cell>
        </row>
        <row r="87">
          <cell r="H87" t="str">
            <v>Depreciação</v>
          </cell>
          <cell r="J87">
            <v>9498</v>
          </cell>
          <cell r="K87">
            <v>9541</v>
          </cell>
          <cell r="L87">
            <v>9598</v>
          </cell>
          <cell r="M87">
            <v>9650</v>
          </cell>
          <cell r="N87">
            <v>9716</v>
          </cell>
          <cell r="O87">
            <v>9774</v>
          </cell>
          <cell r="P87">
            <v>9824</v>
          </cell>
          <cell r="Q87">
            <v>9871</v>
          </cell>
          <cell r="R87">
            <v>9923</v>
          </cell>
          <cell r="S87">
            <v>9954</v>
          </cell>
          <cell r="T87">
            <v>9977</v>
          </cell>
          <cell r="U87">
            <v>9995</v>
          </cell>
          <cell r="V87">
            <v>117321</v>
          </cell>
        </row>
        <row r="88">
          <cell r="H88" t="str">
            <v>Amortização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</row>
        <row r="89">
          <cell r="H89" t="str">
            <v>Provisões</v>
          </cell>
          <cell r="J89">
            <v>1823.8258329999999</v>
          </cell>
          <cell r="K89">
            <v>1796.3080150000001</v>
          </cell>
          <cell r="L89">
            <v>2319.9717609999998</v>
          </cell>
          <cell r="M89">
            <v>1805.310845</v>
          </cell>
          <cell r="N89">
            <v>1781.2691239999999</v>
          </cell>
          <cell r="O89">
            <v>2384.491528</v>
          </cell>
          <cell r="P89">
            <v>1708.5705659999999</v>
          </cell>
          <cell r="Q89">
            <v>1917.5906559999999</v>
          </cell>
          <cell r="R89">
            <v>2618.4526539999997</v>
          </cell>
          <cell r="S89">
            <v>1986.291035</v>
          </cell>
          <cell r="T89">
            <v>2062.0305490000001</v>
          </cell>
          <cell r="U89">
            <v>2738.8327869999998</v>
          </cell>
          <cell r="V89">
            <v>24942.945352999999</v>
          </cell>
        </row>
        <row r="91">
          <cell r="B91" t="str">
            <v>Dívida / EBITDA</v>
          </cell>
        </row>
        <row r="92">
          <cell r="F92" t="str">
            <v>Distribuição</v>
          </cell>
          <cell r="J92">
            <v>6.280222589373234</v>
          </cell>
          <cell r="K92">
            <v>6.6938903690070148</v>
          </cell>
          <cell r="L92">
            <v>5.9865221629629515</v>
          </cell>
          <cell r="M92">
            <v>6.4840559729716443</v>
          </cell>
          <cell r="N92">
            <v>6.8682843832713498</v>
          </cell>
          <cell r="O92">
            <v>6.3680604770769556</v>
          </cell>
          <cell r="P92">
            <v>6.496481338245272</v>
          </cell>
          <cell r="Q92">
            <v>5.7899734368055</v>
          </cell>
          <cell r="R92">
            <v>5.690918333207712</v>
          </cell>
          <cell r="S92">
            <v>6.496549290625758</v>
          </cell>
          <cell r="T92">
            <v>6.563790433000265</v>
          </cell>
          <cell r="U92">
            <v>6.4822608992662465</v>
          </cell>
          <cell r="V92">
            <v>4.1168070178948861</v>
          </cell>
        </row>
        <row r="93">
          <cell r="H93" t="str">
            <v>Dívida Consolidada</v>
          </cell>
          <cell r="J93">
            <v>3465822.0964038325</v>
          </cell>
          <cell r="K93">
            <v>3519443.5718690753</v>
          </cell>
          <cell r="L93">
            <v>3551534.1770956935</v>
          </cell>
          <cell r="M93">
            <v>3609492.7222254239</v>
          </cell>
          <cell r="N93">
            <v>3635422.9853883642</v>
          </cell>
          <cell r="O93">
            <v>3645537.5423211548</v>
          </cell>
          <cell r="P93">
            <v>3679547.4297118736</v>
          </cell>
          <cell r="Q93">
            <v>3331633.9357195436</v>
          </cell>
          <cell r="R93">
            <v>3370117.7487339796</v>
          </cell>
          <cell r="S93">
            <v>3399820.4100770936</v>
          </cell>
          <cell r="T93">
            <v>3376950.629121602</v>
          </cell>
          <cell r="U93">
            <v>3426229.6890988033</v>
          </cell>
          <cell r="V93">
            <v>3426229.6890988033</v>
          </cell>
        </row>
        <row r="94">
          <cell r="H94" t="str">
            <v>EBITDA</v>
          </cell>
          <cell r="J94">
            <v>551862.93910479394</v>
          </cell>
          <cell r="K94">
            <v>525769.5268157128</v>
          </cell>
          <cell r="L94">
            <v>593254.99520708492</v>
          </cell>
          <cell r="M94">
            <v>556672.04867930722</v>
          </cell>
          <cell r="N94">
            <v>529305.83279908099</v>
          </cell>
          <cell r="O94">
            <v>572472.19234866882</v>
          </cell>
          <cell r="P94">
            <v>566390.82576133986</v>
          </cell>
          <cell r="Q94">
            <v>575414.37315431016</v>
          </cell>
          <cell r="R94">
            <v>592192.25288625737</v>
          </cell>
          <cell r="S94">
            <v>523327.11690233595</v>
          </cell>
          <cell r="T94">
            <v>514481.78664321254</v>
          </cell>
          <cell r="U94">
            <v>528554.73458136071</v>
          </cell>
          <cell r="V94">
            <v>832254.14118410461</v>
          </cell>
        </row>
        <row r="96">
          <cell r="B96" t="str">
            <v>EBITDA EDP Brasil Consolidado</v>
          </cell>
          <cell r="J96">
            <v>66707.155409928906</v>
          </cell>
          <cell r="K96">
            <v>76321.94840740833</v>
          </cell>
          <cell r="L96">
            <v>63228.15695721173</v>
          </cell>
          <cell r="M96">
            <v>68494.322975749412</v>
          </cell>
          <cell r="N96">
            <v>73913.370645799398</v>
          </cell>
          <cell r="O96">
            <v>64271.89794468513</v>
          </cell>
          <cell r="P96">
            <v>63252.488554502095</v>
          </cell>
          <cell r="Q96">
            <v>69160.455447378117</v>
          </cell>
          <cell r="R96">
            <v>74787.679149835181</v>
          </cell>
          <cell r="S96">
            <v>81655.300439236526</v>
          </cell>
          <cell r="T96">
            <v>87983.854816781488</v>
          </cell>
          <cell r="U96">
            <v>83453.862852304577</v>
          </cell>
          <cell r="V96">
            <v>873230.49360082089</v>
          </cell>
        </row>
        <row r="98">
          <cell r="H98" t="str">
            <v>EBITDA EDP Brasil</v>
          </cell>
          <cell r="J98">
            <v>62705.250886668553</v>
          </cell>
          <cell r="K98">
            <v>72958.638211894111</v>
          </cell>
          <cell r="L98">
            <v>59130.567361837719</v>
          </cell>
          <cell r="M98">
            <v>64493.511660413431</v>
          </cell>
          <cell r="N98">
            <v>70652.53954802388</v>
          </cell>
          <cell r="O98">
            <v>60327.256664707493</v>
          </cell>
          <cell r="P98">
            <v>59424.620921553324</v>
          </cell>
          <cell r="Q98">
            <v>65749.490112950472</v>
          </cell>
          <cell r="R98">
            <v>70592.365961861811</v>
          </cell>
          <cell r="S98">
            <v>77360.125438560281</v>
          </cell>
          <cell r="T98">
            <v>84295.061119328529</v>
          </cell>
          <cell r="U98">
            <v>79123.781070878205</v>
          </cell>
          <cell r="V98">
            <v>826813.20895867771</v>
          </cell>
        </row>
        <row r="99">
          <cell r="H99" t="str">
            <v>Provisão</v>
          </cell>
          <cell r="J99">
            <v>1891.5758329999999</v>
          </cell>
          <cell r="K99">
            <v>1864.0580150000001</v>
          </cell>
          <cell r="L99">
            <v>2387.7217609999998</v>
          </cell>
          <cell r="M99">
            <v>1873.060845</v>
          </cell>
          <cell r="N99">
            <v>1849.0191239999999</v>
          </cell>
          <cell r="O99">
            <v>2452.241528</v>
          </cell>
          <cell r="P99">
            <v>1776.3205659999999</v>
          </cell>
          <cell r="Q99">
            <v>1985.3406559999999</v>
          </cell>
          <cell r="R99">
            <v>2686.2026539999997</v>
          </cell>
          <cell r="S99">
            <v>2054.0410350000002</v>
          </cell>
          <cell r="T99">
            <v>2129.7805490000001</v>
          </cell>
          <cell r="U99">
            <v>2806.5827869999998</v>
          </cell>
          <cell r="V99">
            <v>25755.945352999999</v>
          </cell>
        </row>
        <row r="100">
          <cell r="H100" t="str">
            <v>Outros Bandeirante</v>
          </cell>
          <cell r="J100">
            <v>2110.3286902603531</v>
          </cell>
          <cell r="K100">
            <v>1499.252180514221</v>
          </cell>
          <cell r="L100">
            <v>1709.8678343740082</v>
          </cell>
          <cell r="M100">
            <v>2127.7504703359759</v>
          </cell>
          <cell r="N100">
            <v>1411.8119737755173</v>
          </cell>
          <cell r="O100">
            <v>1492.3997519776401</v>
          </cell>
          <cell r="P100">
            <v>2051.5470669487722</v>
          </cell>
          <cell r="Q100">
            <v>1425.6246784276477</v>
          </cell>
          <cell r="R100">
            <v>1509.1105339733738</v>
          </cell>
          <cell r="S100">
            <v>2241.1339656762466</v>
          </cell>
          <cell r="T100">
            <v>1559.0131484529506</v>
          </cell>
          <cell r="U100">
            <v>1523.4989944263712</v>
          </cell>
          <cell r="V100">
            <v>20661.339289143081</v>
          </cell>
        </row>
        <row r="102">
          <cell r="B102" t="str">
            <v>Lucro Líquido</v>
          </cell>
          <cell r="J102">
            <v>9017.9553702901776</v>
          </cell>
          <cell r="K102">
            <v>15533.999868365267</v>
          </cell>
          <cell r="L102">
            <v>7065.0976753420509</v>
          </cell>
          <cell r="M102">
            <v>10005.439059508968</v>
          </cell>
          <cell r="N102">
            <v>13768.890516778723</v>
          </cell>
          <cell r="O102">
            <v>8314.2193351415008</v>
          </cell>
          <cell r="P102">
            <v>8491.271636870475</v>
          </cell>
          <cell r="Q102">
            <v>17481.13145972792</v>
          </cell>
          <cell r="R102">
            <v>14197.748462560994</v>
          </cell>
          <cell r="S102">
            <v>17615.969607552463</v>
          </cell>
          <cell r="T102">
            <v>21246.807520664388</v>
          </cell>
          <cell r="U102">
            <v>18349.650210638909</v>
          </cell>
          <cell r="V102">
            <v>161088.18072344182</v>
          </cell>
        </row>
      </sheetData>
      <sheetData sheetId="3" refreshError="1">
        <row r="3">
          <cell r="J3" t="str">
            <v>jan-04</v>
          </cell>
          <cell r="K3" t="str">
            <v>fev-04</v>
          </cell>
          <cell r="L3" t="str">
            <v>mar-04</v>
          </cell>
          <cell r="M3" t="str">
            <v>abr-04</v>
          </cell>
          <cell r="N3" t="str">
            <v>mai-04</v>
          </cell>
          <cell r="O3" t="str">
            <v>jun-04</v>
          </cell>
          <cell r="P3" t="str">
            <v>jul-04</v>
          </cell>
          <cell r="Q3" t="str">
            <v>ago-04</v>
          </cell>
          <cell r="R3" t="str">
            <v>set-04</v>
          </cell>
          <cell r="S3" t="str">
            <v>out-04</v>
          </cell>
          <cell r="T3" t="str">
            <v>nov-04</v>
          </cell>
          <cell r="U3" t="str">
            <v>dez-04</v>
          </cell>
          <cell r="V3" t="str">
            <v>2004</v>
          </cell>
        </row>
        <row r="4">
          <cell r="B4" t="str">
            <v>Mês de Análise</v>
          </cell>
          <cell r="G4">
            <v>37987</v>
          </cell>
        </row>
        <row r="7">
          <cell r="B7" t="str">
            <v>Índice para Anualização</v>
          </cell>
          <cell r="J7" t="e">
            <v>#DIV/0!</v>
          </cell>
          <cell r="K7" t="e">
            <v>#DIV/0!</v>
          </cell>
          <cell r="L7" t="e">
            <v>#DIV/0!</v>
          </cell>
          <cell r="M7" t="e">
            <v>#DIV/0!</v>
          </cell>
          <cell r="N7" t="e">
            <v>#DIV/0!</v>
          </cell>
          <cell r="O7" t="e">
            <v>#DIV/0!</v>
          </cell>
          <cell r="P7" t="e">
            <v>#DIV/0!</v>
          </cell>
          <cell r="Q7" t="e">
            <v>#DIV/0!</v>
          </cell>
          <cell r="R7" t="e">
            <v>#DIV/0!</v>
          </cell>
          <cell r="S7" t="e">
            <v>#DIV/0!</v>
          </cell>
          <cell r="T7" t="e">
            <v>#DIV/0!</v>
          </cell>
          <cell r="U7" t="e">
            <v>#DIV/0!</v>
          </cell>
          <cell r="V7" t="e">
            <v>#DIV/0!</v>
          </cell>
        </row>
        <row r="8">
          <cell r="J8">
            <v>8.3333333333333329E-2</v>
          </cell>
          <cell r="K8">
            <v>8.3333333333333329E-2</v>
          </cell>
          <cell r="L8">
            <v>8.3333333333333329E-2</v>
          </cell>
          <cell r="M8">
            <v>8.3333333333333329E-2</v>
          </cell>
          <cell r="N8">
            <v>8.3333333333333329E-2</v>
          </cell>
          <cell r="O8">
            <v>8.3333333333333329E-2</v>
          </cell>
          <cell r="P8">
            <v>8.3333333333333329E-2</v>
          </cell>
          <cell r="Q8">
            <v>8.3333333333333329E-2</v>
          </cell>
          <cell r="R8">
            <v>8.3333333333333329E-2</v>
          </cell>
          <cell r="S8">
            <v>8.3333333333333329E-2</v>
          </cell>
          <cell r="T8">
            <v>8.3333333333333329E-2</v>
          </cell>
          <cell r="U8">
            <v>8.3333333333333329E-2</v>
          </cell>
        </row>
        <row r="9">
          <cell r="J9" t="e">
            <v>#DIV/0!</v>
          </cell>
          <cell r="K9" t="e">
            <v>#DIV/0!</v>
          </cell>
          <cell r="L9" t="e">
            <v>#DIV/0!</v>
          </cell>
          <cell r="M9" t="e">
            <v>#DIV/0!</v>
          </cell>
          <cell r="N9" t="e">
            <v>#DIV/0!</v>
          </cell>
          <cell r="O9" t="e">
            <v>#DIV/0!</v>
          </cell>
          <cell r="P9" t="e">
            <v>#DIV/0!</v>
          </cell>
          <cell r="Q9" t="e">
            <v>#DIV/0!</v>
          </cell>
          <cell r="R9" t="e">
            <v>#DIV/0!</v>
          </cell>
          <cell r="S9" t="e">
            <v>#DIV/0!</v>
          </cell>
          <cell r="T9" t="e">
            <v>#DIV/0!</v>
          </cell>
          <cell r="U9" t="e">
            <v>#DIV/0!</v>
          </cell>
        </row>
        <row r="11">
          <cell r="B11" t="str">
            <v>ROIC</v>
          </cell>
          <cell r="J11" t="e">
            <v>#DIV/0!</v>
          </cell>
          <cell r="K11" t="e">
            <v>#DIV/0!</v>
          </cell>
          <cell r="L11" t="e">
            <v>#DIV/0!</v>
          </cell>
          <cell r="M11" t="e">
            <v>#DIV/0!</v>
          </cell>
          <cell r="N11" t="e">
            <v>#DIV/0!</v>
          </cell>
          <cell r="O11" t="e">
            <v>#DIV/0!</v>
          </cell>
          <cell r="P11" t="e">
            <v>#DIV/0!</v>
          </cell>
          <cell r="Q11" t="e">
            <v>#DIV/0!</v>
          </cell>
          <cell r="R11" t="e">
            <v>#DIV/0!</v>
          </cell>
          <cell r="S11" t="e">
            <v>#DIV/0!</v>
          </cell>
          <cell r="T11" t="e">
            <v>#DIV/0!</v>
          </cell>
          <cell r="U11" t="e">
            <v>#DIV/0!</v>
          </cell>
          <cell r="V11" t="e">
            <v>#DIV/0!</v>
          </cell>
        </row>
        <row r="13">
          <cell r="D13" t="str">
            <v>EBIT Ajustado</v>
          </cell>
          <cell r="J13" t="e">
            <v>#DIV/0!</v>
          </cell>
          <cell r="K13" t="e">
            <v>#DIV/0!</v>
          </cell>
          <cell r="L13" t="e">
            <v>#DIV/0!</v>
          </cell>
          <cell r="M13" t="e">
            <v>#DIV/0!</v>
          </cell>
          <cell r="N13" t="e">
            <v>#DIV/0!</v>
          </cell>
          <cell r="O13" t="e">
            <v>#DIV/0!</v>
          </cell>
          <cell r="P13" t="e">
            <v>#DIV/0!</v>
          </cell>
          <cell r="Q13" t="e">
            <v>#DIV/0!</v>
          </cell>
          <cell r="R13" t="e">
            <v>#DIV/0!</v>
          </cell>
          <cell r="S13" t="e">
            <v>#DIV/0!</v>
          </cell>
          <cell r="T13" t="e">
            <v>#DIV/0!</v>
          </cell>
          <cell r="U13" t="e">
            <v>#DIV/0!</v>
          </cell>
          <cell r="V13">
            <v>0</v>
          </cell>
        </row>
        <row r="14">
          <cell r="E14" t="str">
            <v>EBIT</v>
          </cell>
          <cell r="J14" t="e">
            <v>#DIV/0!</v>
          </cell>
          <cell r="K14" t="e">
            <v>#DIV/0!</v>
          </cell>
          <cell r="L14" t="e">
            <v>#DIV/0!</v>
          </cell>
          <cell r="M14" t="e">
            <v>#DIV/0!</v>
          </cell>
          <cell r="N14" t="e">
            <v>#DIV/0!</v>
          </cell>
          <cell r="O14" t="e">
            <v>#DIV/0!</v>
          </cell>
          <cell r="P14" t="e">
            <v>#DIV/0!</v>
          </cell>
          <cell r="Q14" t="e">
            <v>#DIV/0!</v>
          </cell>
          <cell r="R14" t="e">
            <v>#DIV/0!</v>
          </cell>
          <cell r="S14" t="e">
            <v>#DIV/0!</v>
          </cell>
          <cell r="T14" t="e">
            <v>#DIV/0!</v>
          </cell>
          <cell r="U14" t="e">
            <v>#DIV/0!</v>
          </cell>
          <cell r="V14">
            <v>0</v>
          </cell>
        </row>
        <row r="15">
          <cell r="E15" t="str">
            <v>Comp. Amort. Compart.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</row>
        <row r="16">
          <cell r="E16" t="str">
            <v>(-) Encargos Financeiros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</row>
        <row r="18">
          <cell r="D18" t="str">
            <v>Capital Investido</v>
          </cell>
          <cell r="J18" t="e">
            <v>#VALUE!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</row>
        <row r="19">
          <cell r="E19" t="str">
            <v>Ativo Líquido</v>
          </cell>
          <cell r="V19">
            <v>0</v>
          </cell>
        </row>
        <row r="20">
          <cell r="E20" t="str">
            <v>(-) Investimentos Financeiros</v>
          </cell>
          <cell r="J20" t="str">
            <v>-</v>
          </cell>
          <cell r="V20">
            <v>0</v>
          </cell>
        </row>
        <row r="21">
          <cell r="E21" t="str">
            <v>(-) Caixa</v>
          </cell>
          <cell r="V21">
            <v>0</v>
          </cell>
        </row>
        <row r="22">
          <cell r="H22" t="str">
            <v>(-) Passivo</v>
          </cell>
          <cell r="V22">
            <v>0</v>
          </cell>
        </row>
        <row r="23">
          <cell r="H23" t="str">
            <v>(+) Dívida</v>
          </cell>
          <cell r="V23">
            <v>0</v>
          </cell>
        </row>
        <row r="24">
          <cell r="H24" t="str">
            <v>(+) Provisão</v>
          </cell>
          <cell r="V24">
            <v>0</v>
          </cell>
        </row>
        <row r="27">
          <cell r="B27" t="str">
            <v>Margem Bruta (MR$)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</row>
        <row r="28">
          <cell r="C28" t="str">
            <v>EDP Consolidado</v>
          </cell>
        </row>
        <row r="29">
          <cell r="D29" t="str">
            <v>Venda de Energia</v>
          </cell>
          <cell r="V29">
            <v>0</v>
          </cell>
        </row>
        <row r="30">
          <cell r="D30" t="str">
            <v>Outras Receitas</v>
          </cell>
          <cell r="V30">
            <v>0</v>
          </cell>
        </row>
        <row r="31">
          <cell r="C31" t="str">
            <v>(-) CMV (Energia)</v>
          </cell>
          <cell r="V31">
            <v>0</v>
          </cell>
        </row>
        <row r="32">
          <cell r="D32" t="str">
            <v>(-) CMV (Encargos Regulatórios)</v>
          </cell>
          <cell r="V32">
            <v>0</v>
          </cell>
        </row>
        <row r="33">
          <cell r="D33" t="str">
            <v>(-) CMV (Impostos)</v>
          </cell>
          <cell r="V33">
            <v>0</v>
          </cell>
        </row>
        <row r="36">
          <cell r="C36" t="str">
            <v>Bandeirante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</row>
        <row r="38">
          <cell r="D38" t="str">
            <v>Venda de Energia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</row>
        <row r="39">
          <cell r="D39" t="str">
            <v>Outras Receitas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</row>
        <row r="40">
          <cell r="C40" t="str">
            <v>(-) CMV (Energia)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</row>
        <row r="41">
          <cell r="D41" t="str">
            <v>(-) CMV (Encargos Regulatórios)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</row>
        <row r="42">
          <cell r="D42" t="str">
            <v>(-) CMV (Impostos)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</row>
        <row r="46">
          <cell r="C46" t="str">
            <v>Escelsa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</row>
        <row r="48">
          <cell r="D48" t="str">
            <v>Venda de Energia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</row>
        <row r="49">
          <cell r="D49" t="str">
            <v>Outras Receitas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</row>
        <row r="50">
          <cell r="C50" t="str">
            <v>(-) CMV (Energia)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</row>
        <row r="51">
          <cell r="D51" t="str">
            <v>(-) CMV (Encargos Regulatórios)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</row>
        <row r="52">
          <cell r="D52" t="str">
            <v>(-) CMV (Impostos)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</row>
        <row r="56">
          <cell r="C56" t="str">
            <v>Enersul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</row>
        <row r="58">
          <cell r="D58" t="str">
            <v>Venda de Energia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</row>
        <row r="59">
          <cell r="D59" t="str">
            <v>Outras Receitas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</row>
        <row r="60">
          <cell r="C60" t="str">
            <v>(-) CMV (Energia)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</row>
        <row r="61">
          <cell r="D61" t="str">
            <v>(-) CMV (Encargos Regulatórios)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</row>
        <row r="62">
          <cell r="D62" t="str">
            <v>(-) CMV (Impostos)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</row>
        <row r="63">
          <cell r="H63">
            <v>0</v>
          </cell>
        </row>
        <row r="66">
          <cell r="B66" t="str">
            <v>Capex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</row>
        <row r="68">
          <cell r="D68" t="str">
            <v>Investimento Produção</v>
          </cell>
          <cell r="V68">
            <v>0</v>
          </cell>
        </row>
        <row r="69">
          <cell r="D69" t="str">
            <v>Investimento Distribuição</v>
          </cell>
          <cell r="V69">
            <v>0</v>
          </cell>
        </row>
        <row r="70">
          <cell r="H70" t="str">
            <v>Outros</v>
          </cell>
          <cell r="V70">
            <v>0</v>
          </cell>
        </row>
        <row r="71">
          <cell r="D71" t="str">
            <v>Juros / Pessoal Capitalizados</v>
          </cell>
          <cell r="V71">
            <v>0</v>
          </cell>
        </row>
        <row r="73">
          <cell r="B73" t="str">
            <v>EBITDA</v>
          </cell>
        </row>
        <row r="74">
          <cell r="F74" t="str">
            <v>Distribuição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</row>
        <row r="76">
          <cell r="F76" t="str">
            <v>Bandeirante</v>
          </cell>
        </row>
        <row r="77"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</row>
        <row r="78">
          <cell r="H78" t="str">
            <v>EBIT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</row>
        <row r="79">
          <cell r="H79" t="str">
            <v>Depreciação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</row>
        <row r="80">
          <cell r="H80" t="str">
            <v>Amortização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</row>
        <row r="81">
          <cell r="H81" t="str">
            <v>Provisões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</row>
        <row r="82">
          <cell r="H82" t="str">
            <v>Outros</v>
          </cell>
          <cell r="V82">
            <v>0</v>
          </cell>
        </row>
        <row r="84">
          <cell r="F84" t="str">
            <v>Escelsa</v>
          </cell>
        </row>
        <row r="85"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</row>
        <row r="86">
          <cell r="H86" t="str">
            <v>EBIT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</row>
        <row r="87">
          <cell r="H87" t="str">
            <v>Depreciação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</row>
        <row r="88">
          <cell r="H88" t="str">
            <v>Amortização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</row>
        <row r="89">
          <cell r="H89" t="str">
            <v>Provisões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</row>
        <row r="91">
          <cell r="B91" t="str">
            <v>Dívida / EBITDA</v>
          </cell>
        </row>
        <row r="92">
          <cell r="F92" t="str">
            <v>Distribuição</v>
          </cell>
          <cell r="J92" t="e">
            <v>#DIV/0!</v>
          </cell>
          <cell r="K92" t="e">
            <v>#DIV/0!</v>
          </cell>
          <cell r="L92" t="e">
            <v>#DIV/0!</v>
          </cell>
          <cell r="M92" t="e">
            <v>#DIV/0!</v>
          </cell>
          <cell r="N92" t="e">
            <v>#DIV/0!</v>
          </cell>
          <cell r="O92" t="e">
            <v>#DIV/0!</v>
          </cell>
          <cell r="P92" t="e">
            <v>#DIV/0!</v>
          </cell>
          <cell r="Q92" t="e">
            <v>#DIV/0!</v>
          </cell>
          <cell r="R92" t="e">
            <v>#DIV/0!</v>
          </cell>
          <cell r="S92" t="e">
            <v>#DIV/0!</v>
          </cell>
          <cell r="T92" t="e">
            <v>#DIV/0!</v>
          </cell>
          <cell r="U92" t="e">
            <v>#DIV/0!</v>
          </cell>
          <cell r="V92" t="e">
            <v>#DIV/0!</v>
          </cell>
        </row>
        <row r="93">
          <cell r="H93" t="str">
            <v>Dívida Consolidada</v>
          </cell>
          <cell r="V93">
            <v>0</v>
          </cell>
        </row>
        <row r="94">
          <cell r="H94" t="str">
            <v>EBITDA</v>
          </cell>
          <cell r="J94" t="e">
            <v>#DIV/0!</v>
          </cell>
          <cell r="K94" t="e">
            <v>#DIV/0!</v>
          </cell>
          <cell r="L94" t="e">
            <v>#DIV/0!</v>
          </cell>
          <cell r="M94" t="e">
            <v>#DIV/0!</v>
          </cell>
          <cell r="N94" t="e">
            <v>#DIV/0!</v>
          </cell>
          <cell r="O94" t="e">
            <v>#DIV/0!</v>
          </cell>
          <cell r="P94" t="e">
            <v>#DIV/0!</v>
          </cell>
          <cell r="Q94" t="e">
            <v>#DIV/0!</v>
          </cell>
          <cell r="R94" t="e">
            <v>#DIV/0!</v>
          </cell>
          <cell r="S94" t="e">
            <v>#DIV/0!</v>
          </cell>
          <cell r="T94" t="e">
            <v>#DIV/0!</v>
          </cell>
          <cell r="U94" t="e">
            <v>#DIV/0!</v>
          </cell>
          <cell r="V94">
            <v>0</v>
          </cell>
        </row>
        <row r="96">
          <cell r="B96" t="str">
            <v>EBITDA EDP Brasil Consolidado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</row>
        <row r="98">
          <cell r="H98" t="str">
            <v>EBITDA EDP Brasil</v>
          </cell>
          <cell r="V98">
            <v>0</v>
          </cell>
        </row>
        <row r="99">
          <cell r="H99" t="str">
            <v>Provisão</v>
          </cell>
          <cell r="V99">
            <v>0</v>
          </cell>
        </row>
        <row r="100">
          <cell r="H100" t="str">
            <v>Outros Bandeirante</v>
          </cell>
          <cell r="V100">
            <v>0</v>
          </cell>
        </row>
        <row r="102">
          <cell r="B102" t="str">
            <v>Lucro Líquido</v>
          </cell>
          <cell r="V102">
            <v>0</v>
          </cell>
        </row>
      </sheetData>
      <sheetData sheetId="4"/>
      <sheetData sheetId="5" refreshError="1">
        <row r="3">
          <cell r="J3" t="str">
            <v>jan-03</v>
          </cell>
          <cell r="K3" t="str">
            <v>fev-03</v>
          </cell>
          <cell r="L3" t="str">
            <v>mar-03</v>
          </cell>
          <cell r="M3" t="str">
            <v>abr-03</v>
          </cell>
          <cell r="N3" t="str">
            <v>mai-03</v>
          </cell>
          <cell r="O3" t="str">
            <v>jun-03</v>
          </cell>
          <cell r="P3" t="str">
            <v>jul-03</v>
          </cell>
          <cell r="Q3" t="str">
            <v>ago-03</v>
          </cell>
          <cell r="R3" t="str">
            <v>set-03</v>
          </cell>
          <cell r="S3" t="str">
            <v>out-03</v>
          </cell>
          <cell r="T3" t="str">
            <v>nov-03</v>
          </cell>
          <cell r="U3" t="str">
            <v>dez-03</v>
          </cell>
          <cell r="V3" t="str">
            <v>2003</v>
          </cell>
        </row>
        <row r="4">
          <cell r="B4" t="str">
            <v>Mês de Análise</v>
          </cell>
          <cell r="G4">
            <v>37622</v>
          </cell>
        </row>
        <row r="7">
          <cell r="B7" t="str">
            <v>Índice para Anualização</v>
          </cell>
        </row>
        <row r="8">
          <cell r="J8">
            <v>8.3333333333333329E-2</v>
          </cell>
          <cell r="K8">
            <v>8.3333333333333329E-2</v>
          </cell>
          <cell r="L8">
            <v>8.3333333333333329E-2</v>
          </cell>
          <cell r="M8">
            <v>8.3333333333333329E-2</v>
          </cell>
          <cell r="N8">
            <v>8.3333333333333329E-2</v>
          </cell>
          <cell r="O8">
            <v>8.3333333333333329E-2</v>
          </cell>
          <cell r="P8">
            <v>8.3333333333333329E-2</v>
          </cell>
          <cell r="Q8">
            <v>8.3333333333333329E-2</v>
          </cell>
          <cell r="R8">
            <v>8.3333333333333329E-2</v>
          </cell>
          <cell r="S8">
            <v>8.3333333333333329E-2</v>
          </cell>
          <cell r="T8">
            <v>8.3333333333333329E-2</v>
          </cell>
          <cell r="U8">
            <v>8.3333333333333329E-2</v>
          </cell>
        </row>
        <row r="9"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</row>
        <row r="11">
          <cell r="B11" t="str">
            <v>ROIC</v>
          </cell>
          <cell r="J11" t="e">
            <v>#DIV/0!</v>
          </cell>
          <cell r="K11" t="e">
            <v>#DIV/0!</v>
          </cell>
          <cell r="L11" t="e">
            <v>#DIV/0!</v>
          </cell>
          <cell r="M11" t="e">
            <v>#DIV/0!</v>
          </cell>
          <cell r="N11" t="e">
            <v>#DIV/0!</v>
          </cell>
          <cell r="O11" t="e">
            <v>#DIV/0!</v>
          </cell>
          <cell r="P11" t="e">
            <v>#DIV/0!</v>
          </cell>
          <cell r="Q11" t="e">
            <v>#DIV/0!</v>
          </cell>
          <cell r="R11" t="e">
            <v>#DIV/0!</v>
          </cell>
          <cell r="S11" t="e">
            <v>#DIV/0!</v>
          </cell>
          <cell r="T11" t="e">
            <v>#DIV/0!</v>
          </cell>
          <cell r="U11">
            <v>0</v>
          </cell>
          <cell r="V11">
            <v>4.8646790127849004E-2</v>
          </cell>
        </row>
        <row r="13">
          <cell r="D13" t="str">
            <v>EBIT Ajustado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229798.94091659997</v>
          </cell>
        </row>
        <row r="14">
          <cell r="E14" t="str">
            <v>EBIT</v>
          </cell>
          <cell r="V14">
            <v>229798.94091659997</v>
          </cell>
        </row>
        <row r="15">
          <cell r="E15" t="str">
            <v>Comp. Amort. Compart.</v>
          </cell>
          <cell r="V15">
            <v>0</v>
          </cell>
        </row>
        <row r="16">
          <cell r="E16" t="str">
            <v>(-) Encargos Financeiros</v>
          </cell>
          <cell r="V16">
            <v>0</v>
          </cell>
        </row>
        <row r="18">
          <cell r="D18" t="str">
            <v>Capital Investido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4723825.3605770003</v>
          </cell>
          <cell r="V18">
            <v>4723825.3605770003</v>
          </cell>
        </row>
        <row r="19">
          <cell r="E19" t="str">
            <v>Ativo Líquido</v>
          </cell>
          <cell r="U19">
            <v>7025553.4006621893</v>
          </cell>
          <cell r="V19">
            <v>7025553.4006621893</v>
          </cell>
        </row>
        <row r="20">
          <cell r="E20" t="str">
            <v>(-) Investimentos Financeiros</v>
          </cell>
          <cell r="U20">
            <v>-362070.11924518924</v>
          </cell>
          <cell r="V20">
            <v>-362070.11924518924</v>
          </cell>
        </row>
        <row r="21">
          <cell r="E21" t="str">
            <v>(-) Caixa</v>
          </cell>
          <cell r="U21">
            <v>-98036.824836000014</v>
          </cell>
          <cell r="V21">
            <v>-98036.824836000014</v>
          </cell>
        </row>
        <row r="22">
          <cell r="H22" t="str">
            <v>(-) Passivo</v>
          </cell>
          <cell r="U22">
            <v>-5140006.805834</v>
          </cell>
          <cell r="V22">
            <v>-5140006.805834</v>
          </cell>
        </row>
        <row r="23">
          <cell r="H23" t="str">
            <v>(+) Dívida</v>
          </cell>
          <cell r="U23">
            <v>3065109.9098300003</v>
          </cell>
          <cell r="V23">
            <v>3065109.9098300003</v>
          </cell>
        </row>
        <row r="24">
          <cell r="H24" t="str">
            <v>(+) Provisão</v>
          </cell>
          <cell r="U24">
            <v>233275.8</v>
          </cell>
          <cell r="V24">
            <v>233275.8</v>
          </cell>
        </row>
        <row r="27">
          <cell r="B27" t="str">
            <v>Margem Bruta (MR$)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1184201.4981999991</v>
          </cell>
        </row>
        <row r="28">
          <cell r="C28" t="str">
            <v>EDP Consolidado</v>
          </cell>
        </row>
        <row r="29">
          <cell r="D29" t="str">
            <v>Venda de Energia</v>
          </cell>
          <cell r="V29">
            <v>4287413.4079399994</v>
          </cell>
        </row>
        <row r="30">
          <cell r="D30" t="str">
            <v>Outras Receitas</v>
          </cell>
          <cell r="V30">
            <v>171451.32456099999</v>
          </cell>
        </row>
        <row r="31">
          <cell r="C31" t="str">
            <v>(-) CMV (Energia)</v>
          </cell>
          <cell r="V31">
            <v>-1646236.4981869999</v>
          </cell>
        </row>
        <row r="32">
          <cell r="D32" t="str">
            <v>(-) CMV (Encargos Regulatórios)</v>
          </cell>
          <cell r="V32">
            <v>-498898.62986800005</v>
          </cell>
        </row>
        <row r="33">
          <cell r="D33" t="str">
            <v>(-) CMV (Impostos)</v>
          </cell>
          <cell r="V33">
            <v>-1129528.1062460002</v>
          </cell>
        </row>
        <row r="36">
          <cell r="C36" t="str">
            <v>Bandeirante</v>
          </cell>
          <cell r="J36">
            <v>18114</v>
          </cell>
          <cell r="K36">
            <v>27078</v>
          </cell>
          <cell r="L36">
            <v>39097</v>
          </cell>
          <cell r="M36">
            <v>29676</v>
          </cell>
          <cell r="N36">
            <v>24536</v>
          </cell>
          <cell r="O36">
            <v>52437</v>
          </cell>
          <cell r="P36">
            <v>30224</v>
          </cell>
          <cell r="Q36">
            <v>34149</v>
          </cell>
          <cell r="R36">
            <v>29716</v>
          </cell>
          <cell r="S36">
            <v>34659</v>
          </cell>
          <cell r="T36">
            <v>39105</v>
          </cell>
          <cell r="U36">
            <v>80977</v>
          </cell>
          <cell r="V36">
            <v>439768</v>
          </cell>
        </row>
        <row r="38">
          <cell r="D38" t="str">
            <v>Venda de Energia</v>
          </cell>
          <cell r="J38">
            <v>158772</v>
          </cell>
          <cell r="K38">
            <v>169790</v>
          </cell>
          <cell r="L38">
            <v>184092</v>
          </cell>
          <cell r="M38">
            <v>169123</v>
          </cell>
          <cell r="N38">
            <v>170607</v>
          </cell>
          <cell r="O38">
            <v>176618</v>
          </cell>
          <cell r="P38">
            <v>167832</v>
          </cell>
          <cell r="Q38">
            <v>173222</v>
          </cell>
          <cell r="R38">
            <v>171734</v>
          </cell>
          <cell r="S38">
            <v>169898</v>
          </cell>
          <cell r="T38">
            <v>182701</v>
          </cell>
          <cell r="U38">
            <v>220349</v>
          </cell>
          <cell r="V38">
            <v>2114738</v>
          </cell>
        </row>
        <row r="39">
          <cell r="D39" t="str">
            <v>Outras Receitas</v>
          </cell>
          <cell r="J39">
            <v>2220</v>
          </cell>
          <cell r="K39">
            <v>2243</v>
          </cell>
          <cell r="L39">
            <v>1936</v>
          </cell>
          <cell r="M39">
            <v>3146</v>
          </cell>
          <cell r="N39">
            <v>2404</v>
          </cell>
          <cell r="O39">
            <v>7930</v>
          </cell>
          <cell r="P39">
            <v>2518</v>
          </cell>
          <cell r="Q39">
            <v>2404</v>
          </cell>
          <cell r="R39">
            <v>8228</v>
          </cell>
          <cell r="S39">
            <v>13076</v>
          </cell>
          <cell r="T39">
            <v>9615</v>
          </cell>
          <cell r="U39">
            <v>12957</v>
          </cell>
          <cell r="V39">
            <v>68677</v>
          </cell>
        </row>
        <row r="40">
          <cell r="C40" t="str">
            <v>(-) CMV (Energia)</v>
          </cell>
          <cell r="J40">
            <v>-81050</v>
          </cell>
          <cell r="K40">
            <v>-80288</v>
          </cell>
          <cell r="L40">
            <v>-82803</v>
          </cell>
          <cell r="M40">
            <v>-81220</v>
          </cell>
          <cell r="N40">
            <v>-84459</v>
          </cell>
          <cell r="O40">
            <v>-70381</v>
          </cell>
          <cell r="P40">
            <v>-78364</v>
          </cell>
          <cell r="Q40">
            <v>-77946</v>
          </cell>
          <cell r="R40">
            <v>-88841</v>
          </cell>
          <cell r="S40">
            <v>-81574</v>
          </cell>
          <cell r="T40">
            <v>-78406</v>
          </cell>
          <cell r="U40">
            <v>-73813</v>
          </cell>
          <cell r="V40">
            <v>-959145</v>
          </cell>
        </row>
        <row r="41">
          <cell r="D41" t="str">
            <v>(-) CMV (Encargos Regulatórios)</v>
          </cell>
          <cell r="J41">
            <v>-21371</v>
          </cell>
          <cell r="K41">
            <v>-21369</v>
          </cell>
          <cell r="L41">
            <v>-21393</v>
          </cell>
          <cell r="M41">
            <v>-21596</v>
          </cell>
          <cell r="N41">
            <v>-21403</v>
          </cell>
          <cell r="O41">
            <v>-21175</v>
          </cell>
          <cell r="P41">
            <v>-21762</v>
          </cell>
          <cell r="Q41">
            <v>-21125</v>
          </cell>
          <cell r="R41">
            <v>-21136</v>
          </cell>
          <cell r="S41">
            <v>-23881</v>
          </cell>
          <cell r="T41">
            <v>-29258</v>
          </cell>
          <cell r="U41">
            <v>-30013</v>
          </cell>
          <cell r="V41">
            <v>-275482</v>
          </cell>
        </row>
        <row r="42">
          <cell r="D42" t="str">
            <v>(-) CMV (Impostos)</v>
          </cell>
          <cell r="J42">
            <v>-40457</v>
          </cell>
          <cell r="K42">
            <v>-43298</v>
          </cell>
          <cell r="L42">
            <v>-42735</v>
          </cell>
          <cell r="M42">
            <v>-39777</v>
          </cell>
          <cell r="N42">
            <v>-42613</v>
          </cell>
          <cell r="O42">
            <v>-40555</v>
          </cell>
          <cell r="P42">
            <v>-40000</v>
          </cell>
          <cell r="Q42">
            <v>-42406</v>
          </cell>
          <cell r="R42">
            <v>-40269</v>
          </cell>
          <cell r="S42">
            <v>-42860</v>
          </cell>
          <cell r="T42">
            <v>-45547</v>
          </cell>
          <cell r="U42">
            <v>-48503</v>
          </cell>
          <cell r="V42">
            <v>-509020</v>
          </cell>
        </row>
        <row r="46">
          <cell r="C46" t="str">
            <v>Escelsa</v>
          </cell>
          <cell r="J46">
            <v>27185.618420000006</v>
          </cell>
          <cell r="K46">
            <v>36030.280969999978</v>
          </cell>
          <cell r="L46">
            <v>38120.47611000004</v>
          </cell>
          <cell r="M46">
            <v>22023.439929999942</v>
          </cell>
          <cell r="N46">
            <v>24050.788360000046</v>
          </cell>
          <cell r="O46">
            <v>22285.413079999962</v>
          </cell>
          <cell r="P46">
            <v>21066.986700000001</v>
          </cell>
          <cell r="Q46">
            <v>29331.343649999966</v>
          </cell>
          <cell r="R46">
            <v>33078.461130000171</v>
          </cell>
          <cell r="S46">
            <v>37552.725439999966</v>
          </cell>
          <cell r="T46">
            <v>33605.210889999922</v>
          </cell>
          <cell r="U46">
            <v>31242.971449999994</v>
          </cell>
          <cell r="V46">
            <v>355573.71613000025</v>
          </cell>
        </row>
        <row r="48">
          <cell r="D48" t="str">
            <v>Venda de Energia</v>
          </cell>
          <cell r="J48">
            <v>101114.11321</v>
          </cell>
          <cell r="K48">
            <v>105221.69252999999</v>
          </cell>
          <cell r="L48">
            <v>107761.78679000001</v>
          </cell>
          <cell r="M48">
            <v>95463.335249999975</v>
          </cell>
          <cell r="N48">
            <v>96754.604260000036</v>
          </cell>
          <cell r="O48">
            <v>95664.751679999943</v>
          </cell>
          <cell r="P48">
            <v>94946.300010000006</v>
          </cell>
          <cell r="Q48">
            <v>103412.86446999999</v>
          </cell>
          <cell r="R48">
            <v>113034.1533500001</v>
          </cell>
          <cell r="S48">
            <v>119067.14946000004</v>
          </cell>
          <cell r="T48">
            <v>116192.11982999992</v>
          </cell>
          <cell r="U48">
            <v>136278.95992999995</v>
          </cell>
          <cell r="V48">
            <v>1284911.8307700001</v>
          </cell>
        </row>
        <row r="49">
          <cell r="D49" t="str">
            <v>Outras Receitas</v>
          </cell>
          <cell r="J49">
            <v>4750.78316</v>
          </cell>
          <cell r="K49">
            <v>1465.1696400000001</v>
          </cell>
          <cell r="L49">
            <v>13647.487120000002</v>
          </cell>
          <cell r="M49">
            <v>4313.3332100000007</v>
          </cell>
          <cell r="N49">
            <v>4291.0990099999999</v>
          </cell>
          <cell r="O49">
            <v>3944.6200099999978</v>
          </cell>
          <cell r="P49">
            <v>4688.8579600000012</v>
          </cell>
          <cell r="Q49">
            <v>5412.7422999999999</v>
          </cell>
          <cell r="R49">
            <v>7172.201060000004</v>
          </cell>
          <cell r="S49">
            <v>8136.0738399999991</v>
          </cell>
          <cell r="T49">
            <v>7215.9133699999929</v>
          </cell>
          <cell r="U49">
            <v>6566.1704300000019</v>
          </cell>
          <cell r="V49">
            <v>71604.451109999995</v>
          </cell>
        </row>
        <row r="50">
          <cell r="C50" t="str">
            <v>(-) CMV (Energia)</v>
          </cell>
          <cell r="J50">
            <v>-34596.11853</v>
          </cell>
          <cell r="K50">
            <v>-33123.416509999995</v>
          </cell>
          <cell r="L50">
            <v>-34770.864689999988</v>
          </cell>
          <cell r="M50">
            <v>-31941.823620000028</v>
          </cell>
          <cell r="N50">
            <v>-34256.613770000004</v>
          </cell>
          <cell r="O50">
            <v>-35312.908829999978</v>
          </cell>
          <cell r="P50">
            <v>-34184.269530000012</v>
          </cell>
          <cell r="Q50">
            <v>-37260.388910000001</v>
          </cell>
          <cell r="R50">
            <v>-37206.549509999953</v>
          </cell>
          <cell r="S50">
            <v>-38579.674710000058</v>
          </cell>
          <cell r="T50">
            <v>-38317.440069999982</v>
          </cell>
          <cell r="U50">
            <v>-56299.728049999969</v>
          </cell>
          <cell r="V50">
            <v>-445849.79672999994</v>
          </cell>
        </row>
        <row r="51">
          <cell r="D51" t="str">
            <v>(-) CMV (Encargos Regulatórios)</v>
          </cell>
          <cell r="J51">
            <v>-9866.7410600000003</v>
          </cell>
          <cell r="K51">
            <v>-9919.9663500000006</v>
          </cell>
          <cell r="L51">
            <v>-14094.866900000003</v>
          </cell>
          <cell r="M51">
            <v>-13278.946340000002</v>
          </cell>
          <cell r="N51">
            <v>-10742.480019999999</v>
          </cell>
          <cell r="O51">
            <v>-11253.3174</v>
          </cell>
          <cell r="P51">
            <v>-13724.084589999999</v>
          </cell>
          <cell r="Q51">
            <v>-8640.8250400000052</v>
          </cell>
          <cell r="R51">
            <v>-13696.067359999997</v>
          </cell>
          <cell r="S51">
            <v>-12319.355740000006</v>
          </cell>
          <cell r="T51">
            <v>-12392.805709999993</v>
          </cell>
          <cell r="U51">
            <v>-12343.580399999988</v>
          </cell>
          <cell r="V51">
            <v>-142273.03690999997</v>
          </cell>
        </row>
        <row r="52">
          <cell r="D52" t="str">
            <v>(-) CMV (Impostos)</v>
          </cell>
          <cell r="J52">
            <v>-34216.418359999996</v>
          </cell>
          <cell r="K52">
            <v>-27613.198340000003</v>
          </cell>
          <cell r="L52">
            <v>-34423.066209999997</v>
          </cell>
          <cell r="M52">
            <v>-32532.45857000001</v>
          </cell>
          <cell r="N52">
            <v>-31995.821119999986</v>
          </cell>
          <cell r="O52">
            <v>-30757.732380000009</v>
          </cell>
          <cell r="P52">
            <v>-30659.817149999995</v>
          </cell>
          <cell r="Q52">
            <v>-33593.049170000006</v>
          </cell>
          <cell r="R52">
            <v>-36225.276409999977</v>
          </cell>
          <cell r="S52">
            <v>-38751.467410000005</v>
          </cell>
          <cell r="T52">
            <v>-39092.57653000002</v>
          </cell>
          <cell r="U52">
            <v>-42958.850460000001</v>
          </cell>
          <cell r="V52">
            <v>-412819.73211000004</v>
          </cell>
        </row>
        <row r="56">
          <cell r="C56" t="str">
            <v>Enersul</v>
          </cell>
          <cell r="J56">
            <v>16700.370490000001</v>
          </cell>
          <cell r="K56">
            <v>12084.312810000021</v>
          </cell>
          <cell r="L56">
            <v>21284.363299999961</v>
          </cell>
          <cell r="M56">
            <v>19225.502820000045</v>
          </cell>
          <cell r="N56">
            <v>25354.303839999971</v>
          </cell>
          <cell r="O56">
            <v>26997.059749999949</v>
          </cell>
          <cell r="P56">
            <v>23984.907010000086</v>
          </cell>
          <cell r="Q56">
            <v>25401.585029999947</v>
          </cell>
          <cell r="R56">
            <v>22132.826600000011</v>
          </cell>
          <cell r="S56">
            <v>27505.195530000066</v>
          </cell>
          <cell r="T56">
            <v>23960.490479999979</v>
          </cell>
          <cell r="U56">
            <v>28504.888459999773</v>
          </cell>
          <cell r="V56">
            <v>273135.80611999973</v>
          </cell>
        </row>
        <row r="58">
          <cell r="D58" t="str">
            <v>Venda de Energia</v>
          </cell>
          <cell r="J58">
            <v>49675.432529999998</v>
          </cell>
          <cell r="K58">
            <v>45150.109110000019</v>
          </cell>
          <cell r="L58">
            <v>49985.551959999961</v>
          </cell>
          <cell r="M58">
            <v>55863.371950000059</v>
          </cell>
          <cell r="N58">
            <v>65285.52143999996</v>
          </cell>
          <cell r="O58">
            <v>68531.463779999947</v>
          </cell>
          <cell r="P58">
            <v>61933.605390000099</v>
          </cell>
          <cell r="Q58">
            <v>66156.664569999935</v>
          </cell>
          <cell r="R58">
            <v>61946.832560000017</v>
          </cell>
          <cell r="S58">
            <v>69839.638200000059</v>
          </cell>
          <cell r="T58">
            <v>66241.742560000013</v>
          </cell>
          <cell r="U58">
            <v>77269.784759999748</v>
          </cell>
          <cell r="V58">
            <v>737879.71880999976</v>
          </cell>
        </row>
        <row r="59">
          <cell r="D59" t="str">
            <v>Outras Receitas</v>
          </cell>
          <cell r="J59">
            <v>780.55324000000007</v>
          </cell>
          <cell r="K59">
            <v>779.59193999999991</v>
          </cell>
          <cell r="L59">
            <v>966.79112000000009</v>
          </cell>
          <cell r="M59">
            <v>1112.79494</v>
          </cell>
          <cell r="N59">
            <v>946.38872000000003</v>
          </cell>
          <cell r="O59">
            <v>-1835.3496799999998</v>
          </cell>
          <cell r="P59">
            <v>2700.9284200000002</v>
          </cell>
          <cell r="Q59">
            <v>829.51995999999917</v>
          </cell>
          <cell r="R59">
            <v>1085.8934700000007</v>
          </cell>
          <cell r="S59">
            <v>1163.6117099999997</v>
          </cell>
          <cell r="T59">
            <v>1113.4063699999992</v>
          </cell>
          <cell r="U59">
            <v>966.57814000000042</v>
          </cell>
          <cell r="V59">
            <v>10610.708350000001</v>
          </cell>
        </row>
        <row r="60">
          <cell r="C60" t="str">
            <v>(-) CMV (Energia)</v>
          </cell>
          <cell r="J60">
            <v>-15170.420620000001</v>
          </cell>
          <cell r="K60">
            <v>-14866.193849999998</v>
          </cell>
          <cell r="L60">
            <v>-11256.959919999999</v>
          </cell>
          <cell r="M60">
            <v>-19071.320680000008</v>
          </cell>
          <cell r="N60">
            <v>-18799.221549999987</v>
          </cell>
          <cell r="O60">
            <v>-18342.859360000006</v>
          </cell>
          <cell r="P60">
            <v>-19042.998510000001</v>
          </cell>
          <cell r="Q60">
            <v>-19818.620319999991</v>
          </cell>
          <cell r="R60">
            <v>-20251.676540000011</v>
          </cell>
          <cell r="S60">
            <v>-20566.974520000007</v>
          </cell>
          <cell r="T60">
            <v>-20641.932730000015</v>
          </cell>
          <cell r="U60">
            <v>-24519.753979999979</v>
          </cell>
          <cell r="V60">
            <v>-222348.93257999999</v>
          </cell>
        </row>
        <row r="61">
          <cell r="D61" t="str">
            <v>(-) CMV (Encargos Regulatórios)</v>
          </cell>
          <cell r="J61">
            <v>-5314.9956499999998</v>
          </cell>
          <cell r="K61">
            <v>-6334.0354699999998</v>
          </cell>
          <cell r="L61">
            <v>-5426.2764499999994</v>
          </cell>
          <cell r="M61">
            <v>-5745.7960699999994</v>
          </cell>
          <cell r="N61">
            <v>-5565.4310700000005</v>
          </cell>
          <cell r="O61">
            <v>-5606.0308599999962</v>
          </cell>
          <cell r="P61">
            <v>-5609.0719700000045</v>
          </cell>
          <cell r="Q61">
            <v>-5657.7214799999992</v>
          </cell>
          <cell r="R61">
            <v>-5563.6383799999967</v>
          </cell>
          <cell r="S61">
            <v>-5516.7041599999975</v>
          </cell>
          <cell r="T61">
            <v>-6138.8374900000072</v>
          </cell>
          <cell r="U61">
            <v>-5622.2979400000004</v>
          </cell>
          <cell r="V61">
            <v>-68100.836990000011</v>
          </cell>
        </row>
        <row r="62">
          <cell r="D62" t="str">
            <v>(-) CMV (Impostos)</v>
          </cell>
          <cell r="J62">
            <v>-13270.19901</v>
          </cell>
          <cell r="K62">
            <v>-12645.15892</v>
          </cell>
          <cell r="L62">
            <v>-12984.743410000001</v>
          </cell>
          <cell r="M62">
            <v>-12933.547320000001</v>
          </cell>
          <cell r="N62">
            <v>-16512.953699999998</v>
          </cell>
          <cell r="O62">
            <v>-15750.164129999996</v>
          </cell>
          <cell r="P62">
            <v>-15997.556320000002</v>
          </cell>
          <cell r="Q62">
            <v>-16108.257700000002</v>
          </cell>
          <cell r="R62">
            <v>-15084.584510000004</v>
          </cell>
          <cell r="S62">
            <v>-17414.37569999999</v>
          </cell>
          <cell r="T62">
            <v>-16613.888230000008</v>
          </cell>
          <cell r="U62">
            <v>-19589.422519999989</v>
          </cell>
          <cell r="V62">
            <v>-184904.85146999999</v>
          </cell>
        </row>
        <row r="63">
          <cell r="H63">
            <v>0</v>
          </cell>
        </row>
        <row r="66">
          <cell r="B66" t="str">
            <v>Capex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410216.20356000005</v>
          </cell>
        </row>
        <row r="68">
          <cell r="D68" t="str">
            <v>Investimento Produção</v>
          </cell>
          <cell r="V68">
            <v>208661</v>
          </cell>
        </row>
        <row r="69">
          <cell r="D69" t="str">
            <v>Investimento Distribuição</v>
          </cell>
          <cell r="V69">
            <v>117940.45524000001</v>
          </cell>
        </row>
        <row r="70">
          <cell r="H70" t="str">
            <v>Outros</v>
          </cell>
          <cell r="V70">
            <v>83614.748319999999</v>
          </cell>
        </row>
        <row r="71">
          <cell r="D71" t="str">
            <v>Juros / Pessoal Capitalizados</v>
          </cell>
          <cell r="V71">
            <v>0</v>
          </cell>
        </row>
        <row r="73">
          <cell r="B73" t="str">
            <v>EBITDA</v>
          </cell>
        </row>
        <row r="74">
          <cell r="F74" t="str">
            <v>Distribuição</v>
          </cell>
          <cell r="J74">
            <v>32381.34547999996</v>
          </cell>
          <cell r="K74">
            <v>40912.595350000025</v>
          </cell>
          <cell r="L74">
            <v>65838.00615999999</v>
          </cell>
          <cell r="M74">
            <v>35437.782290000025</v>
          </cell>
          <cell r="N74">
            <v>44514.130259999954</v>
          </cell>
          <cell r="O74">
            <v>67470.047839999956</v>
          </cell>
          <cell r="P74">
            <v>41129.387740000137</v>
          </cell>
          <cell r="Q74">
            <v>45337.517889999683</v>
          </cell>
          <cell r="R74">
            <v>47841.088219999794</v>
          </cell>
          <cell r="S74">
            <v>55865.177670000405</v>
          </cell>
          <cell r="T74">
            <v>52191.492600000172</v>
          </cell>
          <cell r="U74">
            <v>71715.980189999595</v>
          </cell>
          <cell r="V74">
            <v>614975.55168999964</v>
          </cell>
        </row>
        <row r="76">
          <cell r="F76" t="str">
            <v>Bandeirante</v>
          </cell>
        </row>
        <row r="77">
          <cell r="J77">
            <v>4832</v>
          </cell>
          <cell r="K77">
            <v>10608</v>
          </cell>
          <cell r="L77">
            <v>23632</v>
          </cell>
          <cell r="M77">
            <v>12074</v>
          </cell>
          <cell r="N77">
            <v>10671</v>
          </cell>
          <cell r="O77">
            <v>36389</v>
          </cell>
          <cell r="P77">
            <v>14133</v>
          </cell>
          <cell r="Q77">
            <v>16564</v>
          </cell>
          <cell r="R77">
            <v>12782</v>
          </cell>
          <cell r="S77">
            <v>16551</v>
          </cell>
          <cell r="T77">
            <v>18502</v>
          </cell>
          <cell r="U77">
            <v>58818</v>
          </cell>
          <cell r="V77">
            <v>249897</v>
          </cell>
        </row>
        <row r="78">
          <cell r="H78" t="str">
            <v>EBIT</v>
          </cell>
          <cell r="J78">
            <v>-2786</v>
          </cell>
          <cell r="K78">
            <v>1418</v>
          </cell>
          <cell r="L78">
            <v>16435</v>
          </cell>
          <cell r="M78">
            <v>5487</v>
          </cell>
          <cell r="N78">
            <v>3601</v>
          </cell>
          <cell r="O78">
            <v>29982</v>
          </cell>
          <cell r="P78">
            <v>8333</v>
          </cell>
          <cell r="Q78">
            <v>10230</v>
          </cell>
          <cell r="R78">
            <v>8501</v>
          </cell>
          <cell r="S78">
            <v>11773</v>
          </cell>
          <cell r="T78">
            <v>12647</v>
          </cell>
          <cell r="U78">
            <v>52209</v>
          </cell>
          <cell r="V78">
            <v>157830</v>
          </cell>
        </row>
        <row r="79">
          <cell r="H79" t="str">
            <v>Depreciação</v>
          </cell>
          <cell r="J79">
            <v>5611</v>
          </cell>
          <cell r="K79">
            <v>5624</v>
          </cell>
          <cell r="L79">
            <v>5629</v>
          </cell>
          <cell r="M79">
            <v>5640</v>
          </cell>
          <cell r="N79">
            <v>5627</v>
          </cell>
          <cell r="O79">
            <v>5641</v>
          </cell>
          <cell r="P79">
            <v>5645</v>
          </cell>
          <cell r="Q79">
            <v>5648</v>
          </cell>
          <cell r="R79">
            <v>5676</v>
          </cell>
          <cell r="S79">
            <v>5694</v>
          </cell>
          <cell r="T79">
            <v>5743</v>
          </cell>
          <cell r="U79">
            <v>5787</v>
          </cell>
          <cell r="V79">
            <v>67965</v>
          </cell>
        </row>
        <row r="80">
          <cell r="H80" t="str">
            <v>Amortização</v>
          </cell>
          <cell r="J80">
            <v>450</v>
          </cell>
          <cell r="K80">
            <v>451</v>
          </cell>
          <cell r="L80">
            <v>450</v>
          </cell>
          <cell r="M80">
            <v>459</v>
          </cell>
          <cell r="N80">
            <v>459</v>
          </cell>
          <cell r="O80">
            <v>459</v>
          </cell>
          <cell r="P80">
            <v>459</v>
          </cell>
          <cell r="Q80">
            <v>438</v>
          </cell>
          <cell r="R80">
            <v>311</v>
          </cell>
          <cell r="S80">
            <v>310</v>
          </cell>
          <cell r="T80">
            <v>311</v>
          </cell>
          <cell r="U80">
            <v>301</v>
          </cell>
          <cell r="V80">
            <v>4858</v>
          </cell>
        </row>
        <row r="81">
          <cell r="H81" t="str">
            <v>Provisões</v>
          </cell>
          <cell r="J81">
            <v>1557</v>
          </cell>
          <cell r="K81">
            <v>3115</v>
          </cell>
          <cell r="L81">
            <v>1118</v>
          </cell>
          <cell r="M81">
            <v>488</v>
          </cell>
          <cell r="N81">
            <v>984</v>
          </cell>
          <cell r="O81">
            <v>307</v>
          </cell>
          <cell r="P81">
            <v>-304</v>
          </cell>
          <cell r="Q81">
            <v>248</v>
          </cell>
          <cell r="R81">
            <v>-1706</v>
          </cell>
          <cell r="S81">
            <v>-1226</v>
          </cell>
          <cell r="T81">
            <v>-199</v>
          </cell>
          <cell r="U81">
            <v>521</v>
          </cell>
          <cell r="V81">
            <v>4903</v>
          </cell>
        </row>
        <row r="82">
          <cell r="H82" t="str">
            <v>Outros</v>
          </cell>
          <cell r="V82">
            <v>14341</v>
          </cell>
        </row>
        <row r="84">
          <cell r="F84" t="str">
            <v>Escelsa</v>
          </cell>
        </row>
        <row r="85">
          <cell r="J85">
            <v>27549.34547999996</v>
          </cell>
          <cell r="K85">
            <v>30304.595350000025</v>
          </cell>
          <cell r="L85">
            <v>42206.006159999983</v>
          </cell>
          <cell r="M85">
            <v>23363.782290000025</v>
          </cell>
          <cell r="N85">
            <v>33843.130259999954</v>
          </cell>
          <cell r="O85">
            <v>31081.047839999948</v>
          </cell>
          <cell r="P85">
            <v>26996.38774000014</v>
          </cell>
          <cell r="Q85">
            <v>28773.517889999679</v>
          </cell>
          <cell r="R85">
            <v>35059.088219999794</v>
          </cell>
          <cell r="S85">
            <v>39314.177670000405</v>
          </cell>
          <cell r="T85">
            <v>33689.492600000172</v>
          </cell>
          <cell r="U85">
            <v>12897.980189999593</v>
          </cell>
          <cell r="V85">
            <v>365078.55168999964</v>
          </cell>
        </row>
        <row r="86">
          <cell r="H86" t="str">
            <v>EBIT</v>
          </cell>
          <cell r="J86">
            <v>15951.451089999959</v>
          </cell>
          <cell r="K86">
            <v>18682.304870000022</v>
          </cell>
          <cell r="L86">
            <v>28781.902129999988</v>
          </cell>
          <cell r="M86">
            <v>11155.339450000029</v>
          </cell>
          <cell r="N86">
            <v>21434.553209999955</v>
          </cell>
          <cell r="O86">
            <v>2210.9948999999469</v>
          </cell>
          <cell r="P86">
            <v>14576.837020000137</v>
          </cell>
          <cell r="Q86">
            <v>17292.335609999674</v>
          </cell>
          <cell r="R86">
            <v>23704.82491999981</v>
          </cell>
          <cell r="S86">
            <v>26288.807840000401</v>
          </cell>
          <cell r="T86">
            <v>36897.498290000178</v>
          </cell>
          <cell r="U86">
            <v>-11818.012500000419</v>
          </cell>
          <cell r="V86">
            <v>205158.83682999969</v>
          </cell>
        </row>
        <row r="87">
          <cell r="H87" t="str">
            <v>Depreciação</v>
          </cell>
          <cell r="J87">
            <v>9074.5161900000003</v>
          </cell>
          <cell r="K87">
            <v>9079.3821399999997</v>
          </cell>
          <cell r="L87">
            <v>9116.0172999999995</v>
          </cell>
          <cell r="M87">
            <v>9134.1798499999968</v>
          </cell>
          <cell r="N87">
            <v>9156.7777300000016</v>
          </cell>
          <cell r="O87">
            <v>9259.0285100000037</v>
          </cell>
          <cell r="P87">
            <v>9159.0053499999995</v>
          </cell>
          <cell r="Q87">
            <v>9171.6956900000077</v>
          </cell>
          <cell r="R87">
            <v>9188.3455899999826</v>
          </cell>
          <cell r="S87">
            <v>8958.9934199999989</v>
          </cell>
          <cell r="T87">
            <v>9189.3872499999998</v>
          </cell>
          <cell r="U87">
            <v>9225.2098800000094</v>
          </cell>
          <cell r="V87">
            <v>109712.5389</v>
          </cell>
        </row>
        <row r="88">
          <cell r="H88" t="str">
            <v>Amortização</v>
          </cell>
          <cell r="J88">
            <v>683.11496</v>
          </cell>
          <cell r="K88">
            <v>683.11615000000018</v>
          </cell>
          <cell r="L88">
            <v>691.89069999999992</v>
          </cell>
          <cell r="M88">
            <v>416.33656000000019</v>
          </cell>
          <cell r="N88">
            <v>424.82736999999997</v>
          </cell>
          <cell r="O88">
            <v>424.82796999999982</v>
          </cell>
          <cell r="P88">
            <v>424.82526999999982</v>
          </cell>
          <cell r="Q88">
            <v>443.13907999999992</v>
          </cell>
          <cell r="R88">
            <v>450.3144999999995</v>
          </cell>
          <cell r="S88">
            <v>720.83127000000059</v>
          </cell>
          <cell r="T88">
            <v>485.09942000000046</v>
          </cell>
          <cell r="U88">
            <v>13349.649799999999</v>
          </cell>
          <cell r="V88">
            <v>19197.973050000001</v>
          </cell>
        </row>
        <row r="89">
          <cell r="H89" t="str">
            <v>Provisões</v>
          </cell>
          <cell r="J89">
            <v>1840.2632400000002</v>
          </cell>
          <cell r="K89">
            <v>1859.7921899999997</v>
          </cell>
          <cell r="L89">
            <v>3616.1960300000005</v>
          </cell>
          <cell r="M89">
            <v>2657.92643</v>
          </cell>
          <cell r="N89">
            <v>2826.971950000001</v>
          </cell>
          <cell r="O89">
            <v>19186.196459999999</v>
          </cell>
          <cell r="P89">
            <v>2835.7201000000032</v>
          </cell>
          <cell r="Q89">
            <v>1866.3475099999948</v>
          </cell>
          <cell r="R89">
            <v>1715.603210000002</v>
          </cell>
          <cell r="S89">
            <v>3345.545140000002</v>
          </cell>
          <cell r="T89">
            <v>-12882.492360000004</v>
          </cell>
          <cell r="U89">
            <v>2141.1330100000027</v>
          </cell>
          <cell r="V89">
            <v>31009.202909999996</v>
          </cell>
        </row>
        <row r="91">
          <cell r="B91" t="str">
            <v>Dívida / EBITDA</v>
          </cell>
        </row>
        <row r="92">
          <cell r="F92" t="str">
            <v>Distribuição</v>
          </cell>
          <cell r="J92" t="e">
            <v>#DIV/0!</v>
          </cell>
          <cell r="K92" t="e">
            <v>#DIV/0!</v>
          </cell>
          <cell r="L92" t="e">
            <v>#DIV/0!</v>
          </cell>
          <cell r="M92" t="e">
            <v>#DIV/0!</v>
          </cell>
          <cell r="N92" t="e">
            <v>#DIV/0!</v>
          </cell>
          <cell r="O92" t="e">
            <v>#DIV/0!</v>
          </cell>
          <cell r="P92" t="e">
            <v>#DIV/0!</v>
          </cell>
          <cell r="Q92" t="e">
            <v>#DIV/0!</v>
          </cell>
          <cell r="R92" t="e">
            <v>#DIV/0!</v>
          </cell>
          <cell r="S92" t="e">
            <v>#DIV/0!</v>
          </cell>
          <cell r="T92" t="e">
            <v>#DIV/0!</v>
          </cell>
          <cell r="U92" t="e">
            <v>#DIV/0!</v>
          </cell>
          <cell r="V92">
            <v>4.9841166879022181</v>
          </cell>
        </row>
        <row r="93">
          <cell r="H93" t="str">
            <v>Dívida Consolidada</v>
          </cell>
          <cell r="U93">
            <v>3065109.9098300003</v>
          </cell>
          <cell r="V93">
            <v>3065109.9098300003</v>
          </cell>
        </row>
        <row r="94">
          <cell r="H94" t="str">
            <v>EBITDA</v>
          </cell>
          <cell r="J94" t="e">
            <v>#DIV/0!</v>
          </cell>
          <cell r="K94" t="e">
            <v>#DIV/0!</v>
          </cell>
          <cell r="L94" t="e">
            <v>#DIV/0!</v>
          </cell>
          <cell r="M94" t="e">
            <v>#DIV/0!</v>
          </cell>
          <cell r="N94" t="e">
            <v>#DIV/0!</v>
          </cell>
          <cell r="O94" t="e">
            <v>#DIV/0!</v>
          </cell>
          <cell r="P94" t="e">
            <v>#DIV/0!</v>
          </cell>
          <cell r="Q94" t="e">
            <v>#DIV/0!</v>
          </cell>
          <cell r="R94" t="e">
            <v>#DIV/0!</v>
          </cell>
          <cell r="S94" t="e">
            <v>#DIV/0!</v>
          </cell>
          <cell r="T94" t="e">
            <v>#DIV/0!</v>
          </cell>
          <cell r="U94" t="e">
            <v>#DIV/0!</v>
          </cell>
          <cell r="V94">
            <v>614975.55168999964</v>
          </cell>
        </row>
        <row r="96">
          <cell r="B96" t="str">
            <v>EBITDA EDP Brasil Consolidado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619124.686094</v>
          </cell>
          <cell r="V96">
            <v>619124.686094</v>
          </cell>
        </row>
        <row r="98">
          <cell r="H98" t="str">
            <v>EBITDA EDP Brasil</v>
          </cell>
          <cell r="U98">
            <v>563735.14609399997</v>
          </cell>
          <cell r="V98">
            <v>563735.14609399997</v>
          </cell>
        </row>
        <row r="99">
          <cell r="H99" t="str">
            <v>Provisão</v>
          </cell>
          <cell r="U99">
            <v>41048.54</v>
          </cell>
          <cell r="V99">
            <v>41048.54</v>
          </cell>
        </row>
        <row r="100">
          <cell r="H100" t="str">
            <v>Outros Bandeirante</v>
          </cell>
          <cell r="U100">
            <v>14341</v>
          </cell>
          <cell r="V100">
            <v>14341</v>
          </cell>
        </row>
        <row r="102">
          <cell r="B102" t="str">
            <v>Lucro Líquido</v>
          </cell>
          <cell r="V102">
            <v>-69007.981409418222</v>
          </cell>
        </row>
        <row r="105">
          <cell r="U105" t="str">
            <v>Perdas</v>
          </cell>
          <cell r="V105">
            <v>22219</v>
          </cell>
        </row>
        <row r="106">
          <cell r="U106" t="str">
            <v>Recuperação de Perdas</v>
          </cell>
          <cell r="V106">
            <v>-7878</v>
          </cell>
        </row>
      </sheetData>
      <sheetData sheetId="6" refreshError="1">
        <row r="2">
          <cell r="E2" t="str">
            <v>jan-04</v>
          </cell>
          <cell r="F2" t="str">
            <v>fev-04</v>
          </cell>
          <cell r="G2" t="str">
            <v>mar-04</v>
          </cell>
          <cell r="H2" t="str">
            <v>abr-04</v>
          </cell>
          <cell r="I2" t="str">
            <v>mai-04</v>
          </cell>
          <cell r="J2" t="str">
            <v>jun-04</v>
          </cell>
          <cell r="K2" t="str">
            <v>jul-04</v>
          </cell>
          <cell r="L2" t="str">
            <v>ago-04</v>
          </cell>
          <cell r="M2" t="str">
            <v>set-04</v>
          </cell>
          <cell r="N2" t="str">
            <v>out-04</v>
          </cell>
          <cell r="O2" t="str">
            <v>nov-04</v>
          </cell>
          <cell r="P2" t="str">
            <v>dez-04</v>
          </cell>
          <cell r="Q2" t="str">
            <v>2004</v>
          </cell>
        </row>
        <row r="4">
          <cell r="B4" t="str">
            <v>GWh Vendidos</v>
          </cell>
          <cell r="E4">
            <v>1466118.5722496612</v>
          </cell>
          <cell r="F4">
            <v>1477754.7132472787</v>
          </cell>
          <cell r="G4">
            <v>1483803.555569638</v>
          </cell>
          <cell r="H4">
            <v>1480028.3774065021</v>
          </cell>
          <cell r="I4">
            <v>1469950.6636778296</v>
          </cell>
          <cell r="J4">
            <v>1413922.5450110887</v>
          </cell>
          <cell r="K4">
            <v>1413680.6982116858</v>
          </cell>
          <cell r="L4">
            <v>1425028.076748895</v>
          </cell>
          <cell r="M4">
            <v>1446661.9881798238</v>
          </cell>
          <cell r="N4">
            <v>1462130.9436188461</v>
          </cell>
          <cell r="O4">
            <v>1515611.5939279555</v>
          </cell>
          <cell r="P4">
            <v>1493299.7824385324</v>
          </cell>
          <cell r="Q4">
            <v>17547991.510287736</v>
          </cell>
        </row>
        <row r="6">
          <cell r="E6">
            <v>12</v>
          </cell>
          <cell r="F6">
            <v>12</v>
          </cell>
          <cell r="G6">
            <v>12</v>
          </cell>
          <cell r="H6">
            <v>12</v>
          </cell>
          <cell r="I6">
            <v>12</v>
          </cell>
          <cell r="J6">
            <v>12</v>
          </cell>
          <cell r="K6">
            <v>12</v>
          </cell>
          <cell r="L6">
            <v>12</v>
          </cell>
          <cell r="M6">
            <v>12</v>
          </cell>
          <cell r="N6">
            <v>12</v>
          </cell>
          <cell r="O6">
            <v>12</v>
          </cell>
          <cell r="P6">
            <v>12</v>
          </cell>
        </row>
        <row r="7">
          <cell r="B7" t="str">
            <v>Margem Bruta / Cliente</v>
          </cell>
          <cell r="E7">
            <v>428.21981120409214</v>
          </cell>
          <cell r="F7">
            <v>463.38976445397594</v>
          </cell>
          <cell r="G7">
            <v>420.76801986666828</v>
          </cell>
          <cell r="H7">
            <v>433.35528755471609</v>
          </cell>
          <cell r="I7">
            <v>453.67939520140874</v>
          </cell>
          <cell r="J7">
            <v>413.52999655351715</v>
          </cell>
          <cell r="K7">
            <v>402.85180637489123</v>
          </cell>
          <cell r="L7">
            <v>454.45923346692274</v>
          </cell>
          <cell r="M7">
            <v>478.33342830984935</v>
          </cell>
          <cell r="N7">
            <v>475.03615623070351</v>
          </cell>
          <cell r="O7">
            <v>505.07251169691739</v>
          </cell>
          <cell r="P7">
            <v>483.0060052992128</v>
          </cell>
          <cell r="Q7">
            <v>447.83029984427691</v>
          </cell>
        </row>
        <row r="8">
          <cell r="D8" t="str">
            <v>Margem Bruta</v>
          </cell>
          <cell r="E8">
            <v>1265258.9350656751</v>
          </cell>
          <cell r="F8">
            <v>1370991.90796</v>
          </cell>
          <cell r="G8">
            <v>1246531.5703753028</v>
          </cell>
          <cell r="H8">
            <v>1285509.0251998978</v>
          </cell>
          <cell r="I8">
            <v>1347548.0287879123</v>
          </cell>
          <cell r="J8">
            <v>1229897.7580696635</v>
          </cell>
          <cell r="K8">
            <v>1199711.2105675193</v>
          </cell>
          <cell r="L8">
            <v>1355180.6192067254</v>
          </cell>
          <cell r="M8">
            <v>1428241.9119209582</v>
          </cell>
          <cell r="N8">
            <v>1420251.6990308077</v>
          </cell>
          <cell r="O8">
            <v>1512026.4869618509</v>
          </cell>
          <cell r="P8">
            <v>1447860.2505029363</v>
          </cell>
          <cell r="Q8">
            <v>1342417.450304104</v>
          </cell>
        </row>
        <row r="9">
          <cell r="D9" t="str">
            <v>Nº de Clientes</v>
          </cell>
          <cell r="E9">
            <v>2954695</v>
          </cell>
          <cell r="F9">
            <v>2958615</v>
          </cell>
          <cell r="G9">
            <v>2962515</v>
          </cell>
          <cell r="H9">
            <v>2966409</v>
          </cell>
          <cell r="I9">
            <v>2970265</v>
          </cell>
          <cell r="J9">
            <v>2974144</v>
          </cell>
          <cell r="K9">
            <v>2978046</v>
          </cell>
          <cell r="L9">
            <v>2981963</v>
          </cell>
          <cell r="M9">
            <v>2985871</v>
          </cell>
          <cell r="N9">
            <v>2989776</v>
          </cell>
          <cell r="O9">
            <v>2993682</v>
          </cell>
          <cell r="P9">
            <v>2997603</v>
          </cell>
          <cell r="Q9">
            <v>2997603</v>
          </cell>
        </row>
        <row r="11">
          <cell r="B11" t="str">
            <v>Cash Cost</v>
          </cell>
          <cell r="E11">
            <v>-94319.823587549006</v>
          </cell>
          <cell r="F11">
            <v>-90835.502138094656</v>
          </cell>
          <cell r="G11">
            <v>-98833.222766694525</v>
          </cell>
          <cell r="H11">
            <v>-96637.826992552407</v>
          </cell>
          <cell r="I11">
            <v>-96359.010715969314</v>
          </cell>
          <cell r="J11">
            <v>-92478.387904309217</v>
          </cell>
          <cell r="K11">
            <v>-94462.713194951837</v>
          </cell>
          <cell r="L11">
            <v>-90158.726651300836</v>
          </cell>
          <cell r="M11">
            <v>-87085.635633305501</v>
          </cell>
          <cell r="N11">
            <v>-83333.441361185556</v>
          </cell>
          <cell r="O11">
            <v>-81296.526737898341</v>
          </cell>
          <cell r="P11">
            <v>-79129.516860427102</v>
          </cell>
          <cell r="Q11">
            <v>-1084930.3345442382</v>
          </cell>
        </row>
        <row r="12">
          <cell r="B12" t="str">
            <v>Bandeirante</v>
          </cell>
          <cell r="E12">
            <v>-44071.002818813366</v>
          </cell>
          <cell r="F12">
            <v>-38273.473168022334</v>
          </cell>
          <cell r="G12">
            <v>-41085.47204549687</v>
          </cell>
          <cell r="H12">
            <v>-38331.632623844795</v>
          </cell>
          <cell r="I12">
            <v>-39426.930878354207</v>
          </cell>
          <cell r="J12">
            <v>-37347.804798220124</v>
          </cell>
          <cell r="K12">
            <v>-36781.105723845954</v>
          </cell>
          <cell r="L12">
            <v>-35602.86090887108</v>
          </cell>
          <cell r="M12">
            <v>-32839.161952118411</v>
          </cell>
          <cell r="N12">
            <v>-35111.2254056288</v>
          </cell>
          <cell r="O12">
            <v>-34555.476606089847</v>
          </cell>
          <cell r="P12">
            <v>-33385.467079950577</v>
          </cell>
          <cell r="Q12">
            <v>-446811.61400925636</v>
          </cell>
        </row>
        <row r="13">
          <cell r="D13" t="str">
            <v>FSEs</v>
          </cell>
          <cell r="E13">
            <v>-7459</v>
          </cell>
          <cell r="F13">
            <v>-6742</v>
          </cell>
          <cell r="G13">
            <v>-7647</v>
          </cell>
          <cell r="H13">
            <v>-8158</v>
          </cell>
          <cell r="I13">
            <v>-8024</v>
          </cell>
          <cell r="J13">
            <v>-8089</v>
          </cell>
          <cell r="K13">
            <v>-7401</v>
          </cell>
          <cell r="L13">
            <v>-7800</v>
          </cell>
          <cell r="M13">
            <v>-6873</v>
          </cell>
          <cell r="N13">
            <v>-7067</v>
          </cell>
          <cell r="O13">
            <v>-7206</v>
          </cell>
          <cell r="P13">
            <v>-7130</v>
          </cell>
          <cell r="Q13">
            <v>-89596</v>
          </cell>
        </row>
        <row r="14">
          <cell r="D14" t="str">
            <v>Custos Pessoal</v>
          </cell>
          <cell r="E14">
            <v>-7993.4803375000001</v>
          </cell>
          <cell r="F14">
            <v>-7993.4803375000001</v>
          </cell>
          <cell r="G14">
            <v>-7993.4803375000001</v>
          </cell>
          <cell r="H14">
            <v>-7993.4803375000001</v>
          </cell>
          <cell r="I14">
            <v>-7993.4803375000001</v>
          </cell>
          <cell r="J14">
            <v>-7993.4803375000001</v>
          </cell>
          <cell r="K14">
            <v>-7993.4803375000001</v>
          </cell>
          <cell r="L14">
            <v>-7993.4803375000001</v>
          </cell>
          <cell r="M14">
            <v>-7993.4803375000001</v>
          </cell>
          <cell r="N14">
            <v>-7993.4803375000001</v>
          </cell>
          <cell r="O14">
            <v>-7993.4803375000001</v>
          </cell>
          <cell r="P14">
            <v>-7993.4803375000001</v>
          </cell>
          <cell r="Q14">
            <v>-95921.764050000013</v>
          </cell>
        </row>
        <row r="15">
          <cell r="D15" t="str">
            <v>Outros Custos Operacionais</v>
          </cell>
          <cell r="E15">
            <v>-10608.181481313366</v>
          </cell>
          <cell r="F15">
            <v>-9594.7578305223342</v>
          </cell>
          <cell r="G15">
            <v>-10910.842707996862</v>
          </cell>
          <cell r="H15">
            <v>-10326.155286344796</v>
          </cell>
          <cell r="I15">
            <v>-9641.8895408542066</v>
          </cell>
          <cell r="J15">
            <v>-9784.3954607201213</v>
          </cell>
          <cell r="K15">
            <v>-10467.899386345955</v>
          </cell>
          <cell r="L15">
            <v>-9812.0215713710786</v>
          </cell>
          <cell r="M15">
            <v>-9951.8856146184116</v>
          </cell>
          <cell r="N15">
            <v>-10717.150068128798</v>
          </cell>
          <cell r="O15">
            <v>-10135.902268589851</v>
          </cell>
          <cell r="P15">
            <v>-10077.829742450578</v>
          </cell>
          <cell r="Q15">
            <v>-122028.91095925636</v>
          </cell>
        </row>
        <row r="16">
          <cell r="D16" t="str">
            <v>Investimento Líquido de Subsídio</v>
          </cell>
          <cell r="E16">
            <v>-14946.090999999999</v>
          </cell>
          <cell r="F16">
            <v>-10769.985000000001</v>
          </cell>
          <cell r="G16">
            <v>-12825.499</v>
          </cell>
          <cell r="H16">
            <v>-8892.7469999999994</v>
          </cell>
          <cell r="I16">
            <v>-10776.311000000002</v>
          </cell>
          <cell r="J16">
            <v>-8437.6790000000001</v>
          </cell>
          <cell r="K16">
            <v>-7965.4759999999997</v>
          </cell>
          <cell r="L16">
            <v>-6967.1090000000004</v>
          </cell>
          <cell r="M16">
            <v>-6765.9460000000008</v>
          </cell>
          <cell r="N16">
            <v>-6423.3450000000003</v>
          </cell>
          <cell r="O16">
            <v>-6311.8439999999991</v>
          </cell>
          <cell r="P16">
            <v>-5276.9070000000002</v>
          </cell>
          <cell r="Q16">
            <v>-106358.939</v>
          </cell>
        </row>
        <row r="17">
          <cell r="D17" t="str">
            <v>Material Diversos</v>
          </cell>
          <cell r="E17">
            <v>-630</v>
          </cell>
          <cell r="F17">
            <v>-746</v>
          </cell>
          <cell r="G17">
            <v>-769</v>
          </cell>
          <cell r="H17">
            <v>-589</v>
          </cell>
          <cell r="I17">
            <v>-616</v>
          </cell>
          <cell r="J17">
            <v>-624</v>
          </cell>
          <cell r="K17">
            <v>-578</v>
          </cell>
          <cell r="L17">
            <v>-654</v>
          </cell>
          <cell r="M17">
            <v>-686</v>
          </cell>
          <cell r="N17">
            <v>-592</v>
          </cell>
          <cell r="O17">
            <v>-592</v>
          </cell>
          <cell r="P17">
            <v>-588</v>
          </cell>
          <cell r="Q17">
            <v>-7664</v>
          </cell>
        </row>
        <row r="18">
          <cell r="D18" t="str">
            <v>(-) TPEs</v>
          </cell>
          <cell r="E18">
            <v>-2434.25</v>
          </cell>
          <cell r="F18">
            <v>-2427.25</v>
          </cell>
          <cell r="G18">
            <v>-939.65000000000009</v>
          </cell>
          <cell r="H18">
            <v>-2372.25</v>
          </cell>
          <cell r="I18">
            <v>-2375.25</v>
          </cell>
          <cell r="J18">
            <v>-2419.25</v>
          </cell>
          <cell r="K18">
            <v>-2375.25</v>
          </cell>
          <cell r="L18">
            <v>-2376.25</v>
          </cell>
          <cell r="M18">
            <v>-568.84999999999991</v>
          </cell>
          <cell r="N18">
            <v>-2318.25</v>
          </cell>
          <cell r="O18">
            <v>-2316.25</v>
          </cell>
          <cell r="P18">
            <v>-2319.25</v>
          </cell>
          <cell r="Q18">
            <v>-25242</v>
          </cell>
        </row>
        <row r="19">
          <cell r="D19" t="str">
            <v>(-) Prestação de Serviços</v>
          </cell>
          <cell r="Q19">
            <v>0</v>
          </cell>
        </row>
        <row r="20">
          <cell r="D20" t="str">
            <v>(-) Outros Proveitos Operacionais</v>
          </cell>
          <cell r="Q20">
            <v>0</v>
          </cell>
        </row>
        <row r="21">
          <cell r="B21" t="str">
            <v>Escelsa</v>
          </cell>
        </row>
        <row r="22">
          <cell r="E22">
            <v>-30476.413425109004</v>
          </cell>
          <cell r="F22">
            <v>-32338.475094133002</v>
          </cell>
          <cell r="G22">
            <v>-34103.095257591005</v>
          </cell>
          <cell r="H22">
            <v>-34347.696231062</v>
          </cell>
          <cell r="I22">
            <v>-31367.20076969</v>
          </cell>
          <cell r="J22">
            <v>-30692.698064037999</v>
          </cell>
          <cell r="K22">
            <v>-34491.568274249999</v>
          </cell>
          <cell r="L22">
            <v>-32740.913608735002</v>
          </cell>
          <cell r="M22">
            <v>-32248.070603296001</v>
          </cell>
          <cell r="N22">
            <v>-29538.188022777002</v>
          </cell>
          <cell r="O22">
            <v>-28669.758223401004</v>
          </cell>
          <cell r="P22">
            <v>-29487.246125918002</v>
          </cell>
          <cell r="Q22">
            <v>-380501.32369999995</v>
          </cell>
        </row>
        <row r="23">
          <cell r="D23" t="str">
            <v>FSEs</v>
          </cell>
          <cell r="E23">
            <v>-3760</v>
          </cell>
          <cell r="F23">
            <v>-3486</v>
          </cell>
          <cell r="G23">
            <v>-3370</v>
          </cell>
          <cell r="H23">
            <v>-3600</v>
          </cell>
          <cell r="I23">
            <v>-3316</v>
          </cell>
          <cell r="J23">
            <v>-3467</v>
          </cell>
          <cell r="K23">
            <v>-3748</v>
          </cell>
          <cell r="L23">
            <v>-3308</v>
          </cell>
          <cell r="M23">
            <v>-3591</v>
          </cell>
          <cell r="N23">
            <v>-3612</v>
          </cell>
          <cell r="O23">
            <v>-3455</v>
          </cell>
          <cell r="P23">
            <v>-3567</v>
          </cell>
          <cell r="Q23">
            <v>-42280</v>
          </cell>
        </row>
        <row r="24">
          <cell r="D24" t="str">
            <v>Custos Pessoal</v>
          </cell>
          <cell r="E24">
            <v>-7993.4803375000001</v>
          </cell>
          <cell r="F24">
            <v>-7993.4803375000001</v>
          </cell>
          <cell r="G24">
            <v>-7993.4803375000001</v>
          </cell>
          <cell r="H24">
            <v>-7993.4803375000001</v>
          </cell>
          <cell r="I24">
            <v>-7993.4803375000001</v>
          </cell>
          <cell r="J24">
            <v>-7993.4803375000001</v>
          </cell>
          <cell r="K24">
            <v>-7993.4803375000001</v>
          </cell>
          <cell r="L24">
            <v>-7993.4803375000001</v>
          </cell>
          <cell r="M24">
            <v>-7993.4803375000001</v>
          </cell>
          <cell r="N24">
            <v>-7993.4803375000001</v>
          </cell>
          <cell r="O24">
            <v>-7993.4803375000001</v>
          </cell>
          <cell r="P24">
            <v>-7993.4803375000001</v>
          </cell>
          <cell r="Q24">
            <v>-95921.764050000013</v>
          </cell>
        </row>
        <row r="25">
          <cell r="D25" t="str">
            <v>Outros Custos Operacionais</v>
          </cell>
          <cell r="E25">
            <v>-10057</v>
          </cell>
          <cell r="F25">
            <v>-9834</v>
          </cell>
          <cell r="G25">
            <v>-10796</v>
          </cell>
          <cell r="H25">
            <v>-10156</v>
          </cell>
          <cell r="I25">
            <v>-10009</v>
          </cell>
          <cell r="J25">
            <v>-10666</v>
          </cell>
          <cell r="K25">
            <v>-10076</v>
          </cell>
          <cell r="L25">
            <v>-11034</v>
          </cell>
          <cell r="M25">
            <v>-11879</v>
          </cell>
          <cell r="N25">
            <v>-11168</v>
          </cell>
          <cell r="O25">
            <v>-11159</v>
          </cell>
          <cell r="P25">
            <v>-11853</v>
          </cell>
          <cell r="Q25">
            <v>-128687</v>
          </cell>
        </row>
        <row r="26">
          <cell r="D26" t="str">
            <v>Investimento Líquido de Subsídio</v>
          </cell>
          <cell r="E26">
            <v>-6684.2699852919995</v>
          </cell>
          <cell r="F26">
            <v>-8793.2553747889997</v>
          </cell>
          <cell r="G26">
            <v>-9505.9381111150014</v>
          </cell>
          <cell r="H26">
            <v>-10073.502753700999</v>
          </cell>
          <cell r="I26">
            <v>-7944.4631876799995</v>
          </cell>
          <cell r="J26">
            <v>-6466.4818387190007</v>
          </cell>
          <cell r="K26">
            <v>-10565.551083769002</v>
          </cell>
          <cell r="L26">
            <v>-8329.4124285690013</v>
          </cell>
          <cell r="M26">
            <v>-6952.2011449149995</v>
          </cell>
          <cell r="N26">
            <v>-5095.4446897285998</v>
          </cell>
          <cell r="O26">
            <v>-4470.8618653493995</v>
          </cell>
          <cell r="P26">
            <v>-4501.3153363729998</v>
          </cell>
          <cell r="Q26">
            <v>-89382.697799999994</v>
          </cell>
        </row>
        <row r="27">
          <cell r="D27" t="str">
            <v>Material Diversos</v>
          </cell>
          <cell r="E27">
            <v>-799</v>
          </cell>
          <cell r="F27">
            <v>-807</v>
          </cell>
          <cell r="G27">
            <v>-857</v>
          </cell>
          <cell r="H27">
            <v>-881</v>
          </cell>
          <cell r="I27">
            <v>-858</v>
          </cell>
          <cell r="J27">
            <v>-900</v>
          </cell>
          <cell r="K27">
            <v>-890</v>
          </cell>
          <cell r="L27">
            <v>-880</v>
          </cell>
          <cell r="M27">
            <v>-882</v>
          </cell>
          <cell r="N27">
            <v>-854</v>
          </cell>
          <cell r="O27">
            <v>-838</v>
          </cell>
          <cell r="P27">
            <v>-847</v>
          </cell>
          <cell r="Q27">
            <v>-10293</v>
          </cell>
        </row>
        <row r="28">
          <cell r="D28" t="str">
            <v>(-) TPEs</v>
          </cell>
          <cell r="E28">
            <v>-1182.6631023170007</v>
          </cell>
          <cell r="F28">
            <v>-1424.7393818439991</v>
          </cell>
          <cell r="G28">
            <v>-1580.6768089759983</v>
          </cell>
          <cell r="H28">
            <v>-1643.713139860997</v>
          </cell>
          <cell r="I28">
            <v>-1246.2572445099986</v>
          </cell>
          <cell r="J28">
            <v>-1199.7358878189996</v>
          </cell>
          <cell r="K28">
            <v>-1218.5368529810012</v>
          </cell>
          <cell r="L28">
            <v>-1196.0208426660001</v>
          </cell>
          <cell r="M28">
            <v>-950.38912088100051</v>
          </cell>
          <cell r="N28">
            <v>-815.26299554840011</v>
          </cell>
          <cell r="O28">
            <v>-753.41602055160047</v>
          </cell>
          <cell r="P28">
            <v>-725.45045204500116</v>
          </cell>
          <cell r="Q28">
            <v>-13936.861849999996</v>
          </cell>
        </row>
        <row r="29">
          <cell r="D29" t="str">
            <v>(-) Prestação de Serviços</v>
          </cell>
          <cell r="Q29">
            <v>0</v>
          </cell>
        </row>
        <row r="30">
          <cell r="D30" t="str">
            <v>(-) Outros Proveitos Operacionais</v>
          </cell>
          <cell r="Q30">
            <v>0</v>
          </cell>
        </row>
        <row r="31">
          <cell r="B31" t="str">
            <v>Enersul</v>
          </cell>
        </row>
        <row r="32">
          <cell r="E32">
            <v>-19772.40734362663</v>
          </cell>
          <cell r="F32">
            <v>-20223.553875939324</v>
          </cell>
          <cell r="G32">
            <v>-23644.655463606643</v>
          </cell>
          <cell r="H32">
            <v>-23958.498137645613</v>
          </cell>
          <cell r="I32">
            <v>-25564.879067925107</v>
          </cell>
          <cell r="J32">
            <v>-24437.885042051101</v>
          </cell>
          <cell r="K32">
            <v>-23190.03919685588</v>
          </cell>
          <cell r="L32">
            <v>-21814.952133694755</v>
          </cell>
          <cell r="M32">
            <v>-21998.403077891096</v>
          </cell>
          <cell r="N32">
            <v>-18684.027932779758</v>
          </cell>
          <cell r="O32">
            <v>-18071.291908407493</v>
          </cell>
          <cell r="P32">
            <v>-16256.803654558522</v>
          </cell>
          <cell r="Q32">
            <v>-257617.39683498192</v>
          </cell>
        </row>
        <row r="33">
          <cell r="D33" t="str">
            <v>FSEs</v>
          </cell>
          <cell r="E33">
            <v>-2736.7615893561151</v>
          </cell>
          <cell r="F33">
            <v>-2751.9920602575662</v>
          </cell>
          <cell r="G33">
            <v>-2793.9666327068994</v>
          </cell>
          <cell r="H33">
            <v>-2840.9941327692413</v>
          </cell>
          <cell r="I33">
            <v>-3097.5796599679034</v>
          </cell>
          <cell r="J33">
            <v>-3158.4648151565616</v>
          </cell>
          <cell r="K33">
            <v>-3038.3775328287329</v>
          </cell>
          <cell r="L33">
            <v>-2999.9207489260762</v>
          </cell>
          <cell r="M33">
            <v>-2917.5322318301978</v>
          </cell>
          <cell r="N33">
            <v>-2765.3651300681781</v>
          </cell>
          <cell r="O33">
            <v>-2701.7249414529047</v>
          </cell>
          <cell r="P33">
            <v>-2713.52195822566</v>
          </cell>
          <cell r="Q33">
            <v>-34516.201433546041</v>
          </cell>
        </row>
        <row r="34">
          <cell r="D34" t="str">
            <v>Custos Pessoal</v>
          </cell>
          <cell r="E34">
            <v>-4854.0242600000001</v>
          </cell>
          <cell r="F34">
            <v>-5093.2205100000001</v>
          </cell>
          <cell r="G34">
            <v>-5092.0736999999999</v>
          </cell>
          <cell r="H34">
            <v>-5121.73308</v>
          </cell>
          <cell r="I34">
            <v>-5276.1938499999997</v>
          </cell>
          <cell r="J34">
            <v>-5143.2581300000002</v>
          </cell>
          <cell r="K34">
            <v>-5004.5580099999997</v>
          </cell>
          <cell r="L34">
            <v>-5973.3297000000002</v>
          </cell>
          <cell r="M34">
            <v>-5378.5530499999995</v>
          </cell>
          <cell r="N34">
            <v>-5254.0072</v>
          </cell>
          <cell r="O34">
            <v>-5328.1267900000003</v>
          </cell>
          <cell r="P34">
            <v>-5109.3640800000003</v>
          </cell>
          <cell r="Q34">
            <v>-62628.442360000008</v>
          </cell>
        </row>
        <row r="35">
          <cell r="D35" t="str">
            <v>Outros Custos Operacionais</v>
          </cell>
          <cell r="E35">
            <v>-5718.0957689336929</v>
          </cell>
          <cell r="F35">
            <v>-5596.0403365989514</v>
          </cell>
          <cell r="G35">
            <v>-5600.293204690428</v>
          </cell>
          <cell r="H35">
            <v>-5698.3011579821577</v>
          </cell>
          <cell r="I35">
            <v>-5756.1161750124729</v>
          </cell>
          <cell r="J35">
            <v>-5769.4025891375568</v>
          </cell>
          <cell r="K35">
            <v>-5842.9327659999999</v>
          </cell>
          <cell r="L35">
            <v>-5828.8199131147867</v>
          </cell>
          <cell r="M35">
            <v>-5879.210310175039</v>
          </cell>
          <cell r="N35">
            <v>-5897.7593055564221</v>
          </cell>
          <cell r="O35">
            <v>-5935.7509095355272</v>
          </cell>
          <cell r="P35">
            <v>-5911.5076299307848</v>
          </cell>
          <cell r="Q35">
            <v>-69434.23006666782</v>
          </cell>
        </row>
        <row r="36">
          <cell r="D36" t="str">
            <v>Investimento Líquido de Subsídio</v>
          </cell>
          <cell r="E36">
            <v>-4617.6406599999991</v>
          </cell>
          <cell r="F36">
            <v>-4799.3438200000001</v>
          </cell>
          <cell r="G36">
            <v>-7988.1613500000003</v>
          </cell>
          <cell r="H36">
            <v>-8057.454029999999</v>
          </cell>
          <cell r="I36">
            <v>-9080.1827999999987</v>
          </cell>
          <cell r="J36">
            <v>-8169.07719</v>
          </cell>
          <cell r="K36">
            <v>-7239.21018</v>
          </cell>
          <cell r="L36">
            <v>-4977.4454799999994</v>
          </cell>
          <cell r="M36">
            <v>-5836.95201</v>
          </cell>
          <cell r="N36">
            <v>-2982.0779000000002</v>
          </cell>
          <cell r="O36">
            <v>-2343.6554500000002</v>
          </cell>
          <cell r="P36">
            <v>-985.17113000000006</v>
          </cell>
          <cell r="Q36">
            <v>-67076.372000000003</v>
          </cell>
        </row>
        <row r="37">
          <cell r="D37" t="str">
            <v>Material Diversos</v>
          </cell>
          <cell r="E37">
            <v>-1195.0415147101908</v>
          </cell>
          <cell r="F37">
            <v>-1367.8368781434815</v>
          </cell>
          <cell r="G37">
            <v>-1288.8285436026717</v>
          </cell>
          <cell r="H37">
            <v>-1247.9256942486008</v>
          </cell>
          <cell r="I37">
            <v>-1317.5253590196239</v>
          </cell>
          <cell r="J37">
            <v>-1177.7139937058832</v>
          </cell>
          <cell r="K37">
            <v>-1201.5611871712672</v>
          </cell>
          <cell r="L37">
            <v>-1325.5412039591372</v>
          </cell>
          <cell r="M37">
            <v>-1258.6189819947633</v>
          </cell>
          <cell r="N37">
            <v>-1276.6614693753988</v>
          </cell>
          <cell r="O37">
            <v>-1332.9753180115674</v>
          </cell>
          <cell r="P37">
            <v>-1224.0527188435551</v>
          </cell>
          <cell r="Q37">
            <v>-15214.28286278614</v>
          </cell>
        </row>
        <row r="38">
          <cell r="D38" t="str">
            <v>(-) TPEs</v>
          </cell>
          <cell r="E38">
            <v>-650.84355062663155</v>
          </cell>
          <cell r="F38">
            <v>-615.12027093932716</v>
          </cell>
          <cell r="G38">
            <v>-881.33203260664436</v>
          </cell>
          <cell r="H38">
            <v>-992.09004264561213</v>
          </cell>
          <cell r="I38">
            <v>-1037.2812239251114</v>
          </cell>
          <cell r="J38">
            <v>-1019.9683240510989</v>
          </cell>
          <cell r="K38">
            <v>-863.39952085588106</v>
          </cell>
          <cell r="L38">
            <v>-709.89508769475719</v>
          </cell>
          <cell r="M38">
            <v>-727.53649389109319</v>
          </cell>
          <cell r="N38">
            <v>-508.15692777975983</v>
          </cell>
          <cell r="O38">
            <v>-429.05849940749232</v>
          </cell>
          <cell r="P38">
            <v>-313.18613755852175</v>
          </cell>
          <cell r="Q38">
            <v>-8747.8681119819303</v>
          </cell>
        </row>
        <row r="39">
          <cell r="D39" t="str">
            <v>(-) Prestação de Serviços</v>
          </cell>
          <cell r="Q39">
            <v>0</v>
          </cell>
        </row>
        <row r="40">
          <cell r="D40" t="str">
            <v>(-) Outros Proveitos Operacionais</v>
          </cell>
          <cell r="Q40">
            <v>0</v>
          </cell>
        </row>
        <row r="44">
          <cell r="B44" t="str">
            <v>Nº de Colaboradores</v>
          </cell>
          <cell r="E44">
            <v>3614</v>
          </cell>
          <cell r="F44">
            <v>3613</v>
          </cell>
          <cell r="G44">
            <v>3615</v>
          </cell>
          <cell r="H44">
            <v>3613</v>
          </cell>
          <cell r="I44">
            <v>3595</v>
          </cell>
          <cell r="J44">
            <v>3579</v>
          </cell>
          <cell r="K44">
            <v>3547</v>
          </cell>
          <cell r="L44">
            <v>3536</v>
          </cell>
          <cell r="M44">
            <v>3498</v>
          </cell>
          <cell r="N44">
            <v>3476</v>
          </cell>
          <cell r="O44">
            <v>3473</v>
          </cell>
          <cell r="P44">
            <v>3459</v>
          </cell>
          <cell r="Q44">
            <v>3459</v>
          </cell>
        </row>
        <row r="46">
          <cell r="B46" t="str">
            <v>Nº de Clientes / Nº de Colab. Médio</v>
          </cell>
          <cell r="E46">
            <v>817.56917542888766</v>
          </cell>
          <cell r="F46">
            <v>818.88043177414886</v>
          </cell>
          <cell r="G46">
            <v>819.50622406639002</v>
          </cell>
          <cell r="H46">
            <v>821.03764184887905</v>
          </cell>
          <cell r="I46">
            <v>826.22114047287903</v>
          </cell>
          <cell r="J46">
            <v>830.99860296172119</v>
          </cell>
          <cell r="K46">
            <v>839.59571468846912</v>
          </cell>
          <cell r="L46">
            <v>843.31532805429867</v>
          </cell>
          <cell r="M46">
            <v>853.59376786735277</v>
          </cell>
          <cell r="N46">
            <v>860.11967779056386</v>
          </cell>
          <cell r="O46">
            <v>861.98733083789227</v>
          </cell>
          <cell r="P46">
            <v>866.60971379011278</v>
          </cell>
          <cell r="Q46">
            <v>866.60971379011278</v>
          </cell>
        </row>
        <row r="70">
          <cell r="B70" t="str">
            <v>Número de Clientes</v>
          </cell>
          <cell r="E70" t="str">
            <v>jan-04</v>
          </cell>
          <cell r="F70" t="str">
            <v>fev-04</v>
          </cell>
          <cell r="G70" t="str">
            <v>mar-04</v>
          </cell>
          <cell r="H70" t="str">
            <v>abr-04</v>
          </cell>
          <cell r="I70" t="str">
            <v>mai-04</v>
          </cell>
          <cell r="J70" t="str">
            <v>jun-04</v>
          </cell>
          <cell r="K70" t="str">
            <v>jul-04</v>
          </cell>
          <cell r="L70" t="str">
            <v>ago-04</v>
          </cell>
          <cell r="M70" t="str">
            <v>set-04</v>
          </cell>
          <cell r="N70" t="str">
            <v>out-04</v>
          </cell>
          <cell r="O70" t="str">
            <v>nov-04</v>
          </cell>
          <cell r="P70" t="str">
            <v>dez-04</v>
          </cell>
          <cell r="Q70" t="str">
            <v>2004</v>
          </cell>
        </row>
        <row r="71">
          <cell r="B71" t="str">
            <v>Bandeirante</v>
          </cell>
          <cell r="E71">
            <v>1352849</v>
          </cell>
          <cell r="F71">
            <v>1353154</v>
          </cell>
          <cell r="G71">
            <v>1353459</v>
          </cell>
          <cell r="H71">
            <v>1353764</v>
          </cell>
          <cell r="I71">
            <v>1354070</v>
          </cell>
          <cell r="J71">
            <v>1354376</v>
          </cell>
          <cell r="K71">
            <v>1354682</v>
          </cell>
          <cell r="L71">
            <v>1354988</v>
          </cell>
          <cell r="M71">
            <v>1355294</v>
          </cell>
          <cell r="N71">
            <v>1355600</v>
          </cell>
          <cell r="O71">
            <v>1355906</v>
          </cell>
          <cell r="P71">
            <v>1356212</v>
          </cell>
          <cell r="Q71">
            <v>1356212</v>
          </cell>
        </row>
        <row r="72">
          <cell r="B72" t="str">
            <v>Escelsa</v>
          </cell>
          <cell r="E72">
            <v>982868</v>
          </cell>
          <cell r="F72">
            <v>984477</v>
          </cell>
          <cell r="G72">
            <v>986085</v>
          </cell>
          <cell r="H72">
            <v>987698</v>
          </cell>
          <cell r="I72">
            <v>989316</v>
          </cell>
          <cell r="J72">
            <v>990933</v>
          </cell>
          <cell r="K72">
            <v>992556</v>
          </cell>
          <cell r="L72">
            <v>994179</v>
          </cell>
          <cell r="M72">
            <v>995808</v>
          </cell>
          <cell r="N72">
            <v>997438</v>
          </cell>
          <cell r="O72">
            <v>999071</v>
          </cell>
          <cell r="P72">
            <v>1000713</v>
          </cell>
          <cell r="Q72">
            <v>1000713</v>
          </cell>
        </row>
        <row r="73">
          <cell r="B73" t="str">
            <v>Enersul</v>
          </cell>
          <cell r="E73">
            <v>618978</v>
          </cell>
          <cell r="F73">
            <v>620984</v>
          </cell>
          <cell r="G73">
            <v>622971</v>
          </cell>
          <cell r="H73">
            <v>624947</v>
          </cell>
          <cell r="I73">
            <v>626879</v>
          </cell>
          <cell r="J73">
            <v>628835</v>
          </cell>
          <cell r="K73">
            <v>630808</v>
          </cell>
          <cell r="L73">
            <v>632796</v>
          </cell>
          <cell r="M73">
            <v>634769</v>
          </cell>
          <cell r="N73">
            <v>636738</v>
          </cell>
          <cell r="O73">
            <v>638705</v>
          </cell>
          <cell r="P73">
            <v>640678</v>
          </cell>
          <cell r="Q73">
            <v>640678</v>
          </cell>
        </row>
        <row r="74">
          <cell r="E74">
            <v>2954695</v>
          </cell>
          <cell r="F74">
            <v>2958615</v>
          </cell>
          <cell r="G74">
            <v>2962515</v>
          </cell>
          <cell r="H74">
            <v>2966409</v>
          </cell>
          <cell r="I74">
            <v>2970265</v>
          </cell>
          <cell r="J74">
            <v>2974144</v>
          </cell>
          <cell r="K74">
            <v>2978046</v>
          </cell>
          <cell r="L74">
            <v>2981963</v>
          </cell>
          <cell r="M74">
            <v>2985871</v>
          </cell>
          <cell r="N74">
            <v>2989776</v>
          </cell>
          <cell r="O74">
            <v>2993682</v>
          </cell>
          <cell r="P74">
            <v>2997603</v>
          </cell>
          <cell r="Q74">
            <v>2997603</v>
          </cell>
        </row>
        <row r="76">
          <cell r="B76" t="str">
            <v>GWh Vendidos</v>
          </cell>
          <cell r="E76" t="str">
            <v>jan-04</v>
          </cell>
          <cell r="F76" t="str">
            <v>fev-04</v>
          </cell>
          <cell r="G76" t="str">
            <v>mar-04</v>
          </cell>
          <cell r="H76" t="str">
            <v>abr-04</v>
          </cell>
          <cell r="I76" t="str">
            <v>mai-04</v>
          </cell>
          <cell r="J76" t="str">
            <v>jun-04</v>
          </cell>
          <cell r="K76" t="str">
            <v>jul-04</v>
          </cell>
          <cell r="L76" t="str">
            <v>ago-04</v>
          </cell>
          <cell r="M76" t="str">
            <v>set-04</v>
          </cell>
          <cell r="N76" t="str">
            <v>out-04</v>
          </cell>
          <cell r="O76" t="str">
            <v>nov-04</v>
          </cell>
          <cell r="P76" t="str">
            <v>dez-04</v>
          </cell>
          <cell r="Q76" t="str">
            <v>2004</v>
          </cell>
        </row>
        <row r="77">
          <cell r="B77" t="str">
            <v>Bandeirante</v>
          </cell>
          <cell r="E77">
            <v>755321</v>
          </cell>
          <cell r="F77">
            <v>791062</v>
          </cell>
          <cell r="G77">
            <v>783198</v>
          </cell>
          <cell r="H77">
            <v>782383</v>
          </cell>
          <cell r="I77">
            <v>796980</v>
          </cell>
          <cell r="J77">
            <v>757682</v>
          </cell>
          <cell r="K77">
            <v>761519</v>
          </cell>
          <cell r="L77">
            <v>768183</v>
          </cell>
          <cell r="M77">
            <v>775718</v>
          </cell>
          <cell r="N77">
            <v>782363</v>
          </cell>
          <cell r="O77">
            <v>811834</v>
          </cell>
          <cell r="P77">
            <v>782008</v>
          </cell>
          <cell r="Q77">
            <v>9348251</v>
          </cell>
        </row>
        <row r="78">
          <cell r="B78" t="str">
            <v>Escelsa</v>
          </cell>
          <cell r="E78">
            <v>480285</v>
          </cell>
          <cell r="F78">
            <v>459900</v>
          </cell>
          <cell r="G78">
            <v>474158</v>
          </cell>
          <cell r="H78">
            <v>463701</v>
          </cell>
          <cell r="I78">
            <v>446971</v>
          </cell>
          <cell r="J78">
            <v>441519</v>
          </cell>
          <cell r="K78">
            <v>440184</v>
          </cell>
          <cell r="L78">
            <v>437544</v>
          </cell>
          <cell r="M78">
            <v>442380</v>
          </cell>
          <cell r="N78">
            <v>449418</v>
          </cell>
          <cell r="O78">
            <v>467861</v>
          </cell>
          <cell r="P78">
            <v>479015</v>
          </cell>
          <cell r="Q78">
            <v>5482936</v>
          </cell>
        </row>
        <row r="79">
          <cell r="B79" t="str">
            <v>Enersul</v>
          </cell>
          <cell r="E79">
            <v>230512.57224966117</v>
          </cell>
          <cell r="F79">
            <v>226792.71324727862</v>
          </cell>
          <cell r="G79">
            <v>226447.55556963809</v>
          </cell>
          <cell r="H79">
            <v>233944.37740650223</v>
          </cell>
          <cell r="I79">
            <v>225999.66367782952</v>
          </cell>
          <cell r="J79">
            <v>214721.54501108878</v>
          </cell>
          <cell r="K79">
            <v>211977.69821168567</v>
          </cell>
          <cell r="L79">
            <v>219301.07674889496</v>
          </cell>
          <cell r="M79">
            <v>228563.98817982373</v>
          </cell>
          <cell r="N79">
            <v>230349.94361884604</v>
          </cell>
          <cell r="O79">
            <v>235916.59392795549</v>
          </cell>
          <cell r="P79">
            <v>232276.78243853239</v>
          </cell>
          <cell r="Q79">
            <v>2716804.5102877365</v>
          </cell>
        </row>
        <row r="80">
          <cell r="E80">
            <v>1466118.5722496612</v>
          </cell>
          <cell r="F80">
            <v>1477754.7132472787</v>
          </cell>
          <cell r="G80">
            <v>1483803.555569638</v>
          </cell>
          <cell r="H80">
            <v>1480028.3774065021</v>
          </cell>
          <cell r="I80">
            <v>1469950.6636778296</v>
          </cell>
          <cell r="J80">
            <v>1413922.5450110887</v>
          </cell>
          <cell r="K80">
            <v>1413680.6982116858</v>
          </cell>
          <cell r="L80">
            <v>1425028.076748895</v>
          </cell>
          <cell r="M80">
            <v>1446661.9881798238</v>
          </cell>
          <cell r="N80">
            <v>1462130.9436188461</v>
          </cell>
          <cell r="O80">
            <v>1515611.5939279555</v>
          </cell>
          <cell r="P80">
            <v>1493299.7824385324</v>
          </cell>
          <cell r="Q80">
            <v>17547991.510287736</v>
          </cell>
        </row>
        <row r="82">
          <cell r="B82" t="str">
            <v>Número de Colaboradores</v>
          </cell>
          <cell r="E82" t="str">
            <v>jan-04</v>
          </cell>
          <cell r="F82" t="str">
            <v>fev-04</v>
          </cell>
          <cell r="G82" t="str">
            <v>mar-04</v>
          </cell>
          <cell r="H82" t="str">
            <v>abr-04</v>
          </cell>
          <cell r="I82" t="str">
            <v>mai-04</v>
          </cell>
          <cell r="J82" t="str">
            <v>jun-04</v>
          </cell>
          <cell r="K82" t="str">
            <v>jul-04</v>
          </cell>
          <cell r="L82" t="str">
            <v>ago-04</v>
          </cell>
          <cell r="M82" t="str">
            <v>set-04</v>
          </cell>
          <cell r="N82" t="str">
            <v>out-04</v>
          </cell>
          <cell r="O82" t="str">
            <v>nov-04</v>
          </cell>
          <cell r="P82" t="str">
            <v>dez-04</v>
          </cell>
          <cell r="Q82" t="str">
            <v>2004</v>
          </cell>
        </row>
        <row r="83">
          <cell r="B83" t="str">
            <v>Bandeirante</v>
          </cell>
          <cell r="E83">
            <v>1353</v>
          </cell>
          <cell r="F83">
            <v>1353</v>
          </cell>
          <cell r="G83">
            <v>1353</v>
          </cell>
          <cell r="H83">
            <v>1353</v>
          </cell>
          <cell r="I83">
            <v>1353</v>
          </cell>
          <cell r="J83">
            <v>1343</v>
          </cell>
          <cell r="K83">
            <v>1330</v>
          </cell>
          <cell r="L83">
            <v>1321</v>
          </cell>
          <cell r="M83">
            <v>1307</v>
          </cell>
          <cell r="N83">
            <v>1293</v>
          </cell>
          <cell r="O83">
            <v>1279</v>
          </cell>
          <cell r="P83">
            <v>1268</v>
          </cell>
          <cell r="Q83">
            <v>1268</v>
          </cell>
        </row>
        <row r="84">
          <cell r="B84" t="str">
            <v>Escelsa</v>
          </cell>
          <cell r="E84">
            <v>1314</v>
          </cell>
          <cell r="F84">
            <v>1317</v>
          </cell>
          <cell r="G84">
            <v>1317</v>
          </cell>
          <cell r="H84">
            <v>1315</v>
          </cell>
          <cell r="I84">
            <v>1303</v>
          </cell>
          <cell r="J84">
            <v>1301</v>
          </cell>
          <cell r="K84">
            <v>1287</v>
          </cell>
          <cell r="L84">
            <v>1286</v>
          </cell>
          <cell r="M84">
            <v>1266</v>
          </cell>
          <cell r="N84">
            <v>1263</v>
          </cell>
          <cell r="O84">
            <v>1273</v>
          </cell>
          <cell r="P84">
            <v>1272</v>
          </cell>
          <cell r="Q84">
            <v>1272</v>
          </cell>
        </row>
        <row r="85">
          <cell r="B85" t="str">
            <v>Enersul</v>
          </cell>
          <cell r="E85">
            <v>947</v>
          </cell>
          <cell r="F85">
            <v>943</v>
          </cell>
          <cell r="G85">
            <v>945</v>
          </cell>
          <cell r="H85">
            <v>945</v>
          </cell>
          <cell r="I85">
            <v>939</v>
          </cell>
          <cell r="J85">
            <v>935</v>
          </cell>
          <cell r="K85">
            <v>930</v>
          </cell>
          <cell r="L85">
            <v>929</v>
          </cell>
          <cell r="M85">
            <v>925</v>
          </cell>
          <cell r="N85">
            <v>920</v>
          </cell>
          <cell r="O85">
            <v>921</v>
          </cell>
          <cell r="P85">
            <v>919</v>
          </cell>
          <cell r="Q85">
            <v>919</v>
          </cell>
        </row>
        <row r="86">
          <cell r="E86">
            <v>3614</v>
          </cell>
          <cell r="F86">
            <v>3613</v>
          </cell>
          <cell r="G86">
            <v>3615</v>
          </cell>
          <cell r="H86">
            <v>3613</v>
          </cell>
          <cell r="I86">
            <v>3595</v>
          </cell>
          <cell r="J86">
            <v>3579</v>
          </cell>
          <cell r="K86">
            <v>3547</v>
          </cell>
          <cell r="L86">
            <v>3536</v>
          </cell>
          <cell r="M86">
            <v>3498</v>
          </cell>
          <cell r="N86">
            <v>3476</v>
          </cell>
          <cell r="O86">
            <v>3473</v>
          </cell>
          <cell r="P86">
            <v>3459</v>
          </cell>
          <cell r="Q86">
            <v>3459</v>
          </cell>
        </row>
      </sheetData>
      <sheetData sheetId="7" refreshError="1">
        <row r="2">
          <cell r="E2" t="str">
            <v>jan-04</v>
          </cell>
          <cell r="F2" t="str">
            <v>fev-04</v>
          </cell>
          <cell r="G2" t="str">
            <v>mar-04</v>
          </cell>
          <cell r="H2" t="str">
            <v>abr-04</v>
          </cell>
          <cell r="I2" t="str">
            <v>mai-04</v>
          </cell>
          <cell r="J2" t="str">
            <v>jun-04</v>
          </cell>
          <cell r="K2" t="str">
            <v>jul-04</v>
          </cell>
          <cell r="L2" t="str">
            <v>ago-04</v>
          </cell>
          <cell r="M2" t="str">
            <v>set-04</v>
          </cell>
          <cell r="N2" t="str">
            <v>out-04</v>
          </cell>
          <cell r="O2" t="str">
            <v>nov-04</v>
          </cell>
          <cell r="P2" t="str">
            <v>dez-04</v>
          </cell>
          <cell r="Q2" t="str">
            <v>2004</v>
          </cell>
        </row>
        <row r="4">
          <cell r="B4" t="str">
            <v>GWh Vendidos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</row>
        <row r="6">
          <cell r="E6">
            <v>12</v>
          </cell>
          <cell r="F6">
            <v>12</v>
          </cell>
          <cell r="G6">
            <v>12</v>
          </cell>
          <cell r="H6">
            <v>12</v>
          </cell>
          <cell r="I6">
            <v>12</v>
          </cell>
          <cell r="J6">
            <v>12</v>
          </cell>
          <cell r="K6">
            <v>12</v>
          </cell>
          <cell r="L6">
            <v>12</v>
          </cell>
          <cell r="M6">
            <v>12</v>
          </cell>
          <cell r="N6">
            <v>12</v>
          </cell>
          <cell r="O6">
            <v>12</v>
          </cell>
          <cell r="P6">
            <v>12</v>
          </cell>
        </row>
        <row r="7">
          <cell r="B7" t="str">
            <v>Margem Bruta / Cliente</v>
          </cell>
          <cell r="E7" t="e">
            <v>#DIV/0!</v>
          </cell>
          <cell r="F7" t="e">
            <v>#DIV/0!</v>
          </cell>
          <cell r="G7" t="e">
            <v>#DIV/0!</v>
          </cell>
          <cell r="H7" t="e">
            <v>#DIV/0!</v>
          </cell>
          <cell r="I7" t="e">
            <v>#DIV/0!</v>
          </cell>
          <cell r="J7" t="e">
            <v>#DIV/0!</v>
          </cell>
          <cell r="K7" t="e">
            <v>#DIV/0!</v>
          </cell>
          <cell r="L7" t="e">
            <v>#DIV/0!</v>
          </cell>
          <cell r="M7" t="e">
            <v>#DIV/0!</v>
          </cell>
          <cell r="N7" t="e">
            <v>#DIV/0!</v>
          </cell>
          <cell r="O7" t="e">
            <v>#DIV/0!</v>
          </cell>
          <cell r="P7" t="e">
            <v>#DIV/0!</v>
          </cell>
          <cell r="Q7" t="e">
            <v>#DIV/0!</v>
          </cell>
        </row>
        <row r="8">
          <cell r="D8" t="str">
            <v>Margem Bruta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</row>
        <row r="9">
          <cell r="D9" t="str">
            <v>Nº de Clientes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</row>
        <row r="11">
          <cell r="B11" t="str">
            <v>Cash Cost</v>
          </cell>
        </row>
        <row r="12">
          <cell r="B12" t="str">
            <v>Bandeirante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</row>
        <row r="13">
          <cell r="D13" t="str">
            <v>FSEs</v>
          </cell>
        </row>
        <row r="14">
          <cell r="D14" t="str">
            <v>Custos Pessoal</v>
          </cell>
        </row>
        <row r="15">
          <cell r="D15" t="str">
            <v>Outros Custos Operacionais</v>
          </cell>
        </row>
        <row r="16">
          <cell r="D16" t="str">
            <v>Investimento Líquido de Subsídio</v>
          </cell>
        </row>
        <row r="17">
          <cell r="D17" t="str">
            <v>Material Diversos</v>
          </cell>
        </row>
        <row r="18">
          <cell r="D18" t="str">
            <v>(-) TPEs</v>
          </cell>
        </row>
        <row r="19">
          <cell r="D19" t="str">
            <v>(-) Prestação de Serviços</v>
          </cell>
        </row>
        <row r="20">
          <cell r="D20" t="str">
            <v>(-) Outros Proveitos Operacionais</v>
          </cell>
        </row>
        <row r="21">
          <cell r="B21" t="str">
            <v>Escelsa</v>
          </cell>
        </row>
        <row r="22"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</row>
        <row r="23">
          <cell r="D23" t="str">
            <v>FSEs</v>
          </cell>
        </row>
        <row r="24">
          <cell r="D24" t="str">
            <v>Custos Pessoal</v>
          </cell>
        </row>
        <row r="25">
          <cell r="D25" t="str">
            <v>Outros Custos Operacionais</v>
          </cell>
        </row>
        <row r="26">
          <cell r="D26" t="str">
            <v>Investimento Líquido de Subsídio</v>
          </cell>
        </row>
        <row r="27">
          <cell r="D27" t="str">
            <v>Material Diversos</v>
          </cell>
        </row>
        <row r="28">
          <cell r="D28" t="str">
            <v>(-) TPEs</v>
          </cell>
        </row>
        <row r="29">
          <cell r="D29" t="str">
            <v>(-) Prestação de Serviços</v>
          </cell>
        </row>
        <row r="30">
          <cell r="D30" t="str">
            <v>(-) Outros Proveitos Operacionais</v>
          </cell>
        </row>
        <row r="31">
          <cell r="B31" t="str">
            <v>Enersul</v>
          </cell>
        </row>
        <row r="32"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</row>
        <row r="33">
          <cell r="D33" t="str">
            <v>FSEs</v>
          </cell>
        </row>
        <row r="34">
          <cell r="D34" t="str">
            <v>Custos Pessoal</v>
          </cell>
        </row>
        <row r="35">
          <cell r="D35" t="str">
            <v>Outros Custos Operacionais</v>
          </cell>
        </row>
        <row r="36">
          <cell r="D36" t="str">
            <v>Investimento Líquido de Subsídio</v>
          </cell>
        </row>
        <row r="37">
          <cell r="D37" t="str">
            <v>Material Diversos</v>
          </cell>
        </row>
        <row r="38">
          <cell r="D38" t="str">
            <v>(-) TPEs</v>
          </cell>
        </row>
        <row r="39">
          <cell r="D39" t="str">
            <v>(-) Prestação de Serviços</v>
          </cell>
        </row>
        <row r="40">
          <cell r="D40" t="str">
            <v>(-) Outros Proveitos Operacionais</v>
          </cell>
        </row>
        <row r="44">
          <cell r="B44" t="str">
            <v>Nº de Colaboradores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</row>
        <row r="46">
          <cell r="B46" t="str">
            <v>Nº de Clientes / Nº de Colab. Médio</v>
          </cell>
          <cell r="E46" t="e">
            <v>#DIV/0!</v>
          </cell>
          <cell r="F46" t="e">
            <v>#DIV/0!</v>
          </cell>
          <cell r="G46" t="e">
            <v>#DIV/0!</v>
          </cell>
          <cell r="H46" t="e">
            <v>#DIV/0!</v>
          </cell>
          <cell r="I46" t="e">
            <v>#DIV/0!</v>
          </cell>
          <cell r="J46" t="e">
            <v>#DIV/0!</v>
          </cell>
          <cell r="K46" t="e">
            <v>#DIV/0!</v>
          </cell>
          <cell r="L46" t="e">
            <v>#DIV/0!</v>
          </cell>
          <cell r="M46" t="e">
            <v>#DIV/0!</v>
          </cell>
          <cell r="N46" t="e">
            <v>#DIV/0!</v>
          </cell>
          <cell r="O46" t="e">
            <v>#DIV/0!</v>
          </cell>
          <cell r="P46" t="e">
            <v>#DIV/0!</v>
          </cell>
          <cell r="Q46" t="e">
            <v>#DIV/0!</v>
          </cell>
        </row>
        <row r="70">
          <cell r="A70">
            <v>1</v>
          </cell>
          <cell r="B70" t="str">
            <v>Número de Clientes</v>
          </cell>
          <cell r="E70" t="str">
            <v>jan-04</v>
          </cell>
          <cell r="F70" t="str">
            <v>fev-04</v>
          </cell>
          <cell r="G70" t="str">
            <v>mar-04</v>
          </cell>
          <cell r="H70" t="str">
            <v>abr-04</v>
          </cell>
          <cell r="I70" t="str">
            <v>mai-04</v>
          </cell>
          <cell r="J70" t="str">
            <v>jun-04</v>
          </cell>
          <cell r="K70" t="str">
            <v>jul-04</v>
          </cell>
          <cell r="L70" t="str">
            <v>ago-04</v>
          </cell>
          <cell r="M70" t="str">
            <v>set-04</v>
          </cell>
          <cell r="N70" t="str">
            <v>out-04</v>
          </cell>
          <cell r="O70" t="str">
            <v>nov-04</v>
          </cell>
          <cell r="P70" t="str">
            <v>dez-04</v>
          </cell>
          <cell r="Q70" t="str">
            <v>2004</v>
          </cell>
        </row>
        <row r="71">
          <cell r="A71">
            <v>2</v>
          </cell>
          <cell r="B71" t="str">
            <v>Bandeirante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</row>
        <row r="72">
          <cell r="A72">
            <v>3</v>
          </cell>
          <cell r="B72" t="str">
            <v>Escelsa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</row>
        <row r="73">
          <cell r="A73">
            <v>4</v>
          </cell>
          <cell r="B73" t="str">
            <v>Enersul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</row>
        <row r="74">
          <cell r="A74">
            <v>5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</row>
        <row r="75">
          <cell r="A75">
            <v>6</v>
          </cell>
        </row>
        <row r="76">
          <cell r="A76">
            <v>7</v>
          </cell>
          <cell r="B76" t="str">
            <v>GWh Vendidos</v>
          </cell>
          <cell r="E76" t="str">
            <v>jan-04</v>
          </cell>
          <cell r="F76" t="str">
            <v>fev-04</v>
          </cell>
          <cell r="G76" t="str">
            <v>mar-04</v>
          </cell>
          <cell r="H76" t="str">
            <v>abr-04</v>
          </cell>
          <cell r="I76" t="str">
            <v>mai-04</v>
          </cell>
          <cell r="J76" t="str">
            <v>jun-04</v>
          </cell>
          <cell r="K76" t="str">
            <v>jul-04</v>
          </cell>
          <cell r="L76" t="str">
            <v>ago-04</v>
          </cell>
          <cell r="M76" t="str">
            <v>set-04</v>
          </cell>
          <cell r="N76" t="str">
            <v>out-04</v>
          </cell>
          <cell r="O76" t="str">
            <v>nov-04</v>
          </cell>
          <cell r="P76" t="str">
            <v>dez-04</v>
          </cell>
          <cell r="Q76" t="str">
            <v>2004</v>
          </cell>
        </row>
        <row r="77">
          <cell r="A77">
            <v>8</v>
          </cell>
          <cell r="B77" t="str">
            <v>Bandeirante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</row>
        <row r="78">
          <cell r="A78">
            <v>9</v>
          </cell>
          <cell r="B78" t="str">
            <v>Escelsa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</row>
        <row r="79">
          <cell r="A79">
            <v>10</v>
          </cell>
          <cell r="B79" t="str">
            <v>Enersul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</row>
        <row r="80">
          <cell r="A80">
            <v>11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</row>
        <row r="81">
          <cell r="A81">
            <v>12</v>
          </cell>
        </row>
        <row r="82">
          <cell r="A82">
            <v>13</v>
          </cell>
          <cell r="B82" t="str">
            <v>Número de Colaboradores</v>
          </cell>
          <cell r="E82" t="str">
            <v>jan-04</v>
          </cell>
          <cell r="F82" t="str">
            <v>fev-04</v>
          </cell>
          <cell r="G82" t="str">
            <v>mar-04</v>
          </cell>
          <cell r="H82" t="str">
            <v>abr-04</v>
          </cell>
          <cell r="I82" t="str">
            <v>mai-04</v>
          </cell>
          <cell r="J82" t="str">
            <v>jun-04</v>
          </cell>
          <cell r="K82" t="str">
            <v>jul-04</v>
          </cell>
          <cell r="L82" t="str">
            <v>ago-04</v>
          </cell>
          <cell r="M82" t="str">
            <v>set-04</v>
          </cell>
          <cell r="N82" t="str">
            <v>out-04</v>
          </cell>
          <cell r="O82" t="str">
            <v>nov-04</v>
          </cell>
          <cell r="P82" t="str">
            <v>dez-04</v>
          </cell>
          <cell r="Q82" t="str">
            <v>2004</v>
          </cell>
        </row>
        <row r="83">
          <cell r="A83">
            <v>14</v>
          </cell>
          <cell r="B83" t="str">
            <v>Bandeirante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</row>
        <row r="84">
          <cell r="A84">
            <v>15</v>
          </cell>
          <cell r="B84" t="str">
            <v>Escelsa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</row>
        <row r="85">
          <cell r="A85">
            <v>16</v>
          </cell>
          <cell r="B85" t="str">
            <v>Enersul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</row>
        <row r="86">
          <cell r="A86">
            <v>17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</row>
      </sheetData>
      <sheetData sheetId="8"/>
      <sheetData sheetId="9" refreshError="1">
        <row r="2">
          <cell r="E2" t="str">
            <v>jan-03</v>
          </cell>
          <cell r="F2" t="str">
            <v>fev-03</v>
          </cell>
          <cell r="G2" t="str">
            <v>mar-03</v>
          </cell>
          <cell r="H2" t="str">
            <v>abr-03</v>
          </cell>
          <cell r="I2" t="str">
            <v>mai-03</v>
          </cell>
          <cell r="J2" t="str">
            <v>jun-03</v>
          </cell>
          <cell r="K2" t="str">
            <v>jul-03</v>
          </cell>
          <cell r="L2" t="str">
            <v>ago-03</v>
          </cell>
          <cell r="M2" t="str">
            <v>set-03</v>
          </cell>
          <cell r="N2" t="str">
            <v>out-03</v>
          </cell>
          <cell r="O2" t="str">
            <v>nov-03</v>
          </cell>
          <cell r="P2" t="str">
            <v>dez-03</v>
          </cell>
          <cell r="Q2" t="str">
            <v>2003</v>
          </cell>
        </row>
        <row r="4">
          <cell r="B4" t="str">
            <v>GWh Vendidos</v>
          </cell>
          <cell r="E4">
            <v>1498256.9680000001</v>
          </cell>
          <cell r="F4">
            <v>1556203.9479999999</v>
          </cell>
          <cell r="G4">
            <v>1543327.388</v>
          </cell>
          <cell r="H4">
            <v>1476999.08</v>
          </cell>
          <cell r="I4">
            <v>1518740.247</v>
          </cell>
          <cell r="J4">
            <v>1421268.3810000001</v>
          </cell>
          <cell r="K4">
            <v>1437549.5460000001</v>
          </cell>
          <cell r="L4">
            <v>1474593.9469999999</v>
          </cell>
          <cell r="M4">
            <v>1429194.6250000002</v>
          </cell>
          <cell r="N4">
            <v>1511852.7079999999</v>
          </cell>
          <cell r="O4">
            <v>1532774.2770170001</v>
          </cell>
          <cell r="P4">
            <v>1510455.0970000001</v>
          </cell>
          <cell r="Q4">
            <v>17911216.212017</v>
          </cell>
        </row>
        <row r="6">
          <cell r="E6">
            <v>12</v>
          </cell>
          <cell r="F6">
            <v>12</v>
          </cell>
          <cell r="G6">
            <v>12</v>
          </cell>
          <cell r="H6">
            <v>12</v>
          </cell>
          <cell r="I6">
            <v>12</v>
          </cell>
          <cell r="J6">
            <v>12</v>
          </cell>
          <cell r="K6">
            <v>12</v>
          </cell>
          <cell r="L6">
            <v>12</v>
          </cell>
          <cell r="M6">
            <v>12</v>
          </cell>
          <cell r="N6">
            <v>12</v>
          </cell>
          <cell r="O6">
            <v>12</v>
          </cell>
          <cell r="P6">
            <v>12</v>
          </cell>
        </row>
        <row r="7">
          <cell r="B7" t="str">
            <v>Margem Bruta / Cliente</v>
          </cell>
          <cell r="E7">
            <v>260.11816741124346</v>
          </cell>
          <cell r="F7">
            <v>314.54558444519279</v>
          </cell>
          <cell r="G7">
            <v>411.42417733930483</v>
          </cell>
          <cell r="H7">
            <v>296.03917730886218</v>
          </cell>
          <cell r="I7">
            <v>308.56304983542373</v>
          </cell>
          <cell r="J7">
            <v>423.99514046752773</v>
          </cell>
          <cell r="K7">
            <v>313.39220553954868</v>
          </cell>
          <cell r="L7">
            <v>369.70632187003747</v>
          </cell>
          <cell r="M7">
            <v>352.98931492615247</v>
          </cell>
          <cell r="N7">
            <v>413.86662420791936</v>
          </cell>
          <cell r="O7">
            <v>400.56906625377508</v>
          </cell>
          <cell r="P7">
            <v>581.86734531847242</v>
          </cell>
          <cell r="Q7">
            <v>368.16059590897265</v>
          </cell>
        </row>
        <row r="8">
          <cell r="D8" t="str">
            <v>Margem Bruta</v>
          </cell>
          <cell r="E8">
            <v>743999.86692000006</v>
          </cell>
          <cell r="F8">
            <v>902311.12535999995</v>
          </cell>
          <cell r="G8">
            <v>1182022.0729200002</v>
          </cell>
          <cell r="H8">
            <v>851099.31299999985</v>
          </cell>
          <cell r="I8">
            <v>887293.10640000016</v>
          </cell>
          <cell r="J8">
            <v>1220633.6739599991</v>
          </cell>
          <cell r="K8">
            <v>903310.72452000109</v>
          </cell>
          <cell r="L8">
            <v>1066583.144159999</v>
          </cell>
          <cell r="M8">
            <v>1019127.4527600022</v>
          </cell>
          <cell r="N8">
            <v>1196603.0516400004</v>
          </cell>
          <cell r="O8">
            <v>1160048.4164399989</v>
          </cell>
          <cell r="P8">
            <v>1688698.3189199972</v>
          </cell>
          <cell r="Q8">
            <v>1068477.5222499999</v>
          </cell>
        </row>
        <row r="9">
          <cell r="D9" t="str">
            <v>Nº de Clientes</v>
          </cell>
          <cell r="E9">
            <v>2860238</v>
          </cell>
          <cell r="F9">
            <v>2868618</v>
          </cell>
          <cell r="G9">
            <v>2873001</v>
          </cell>
          <cell r="H9">
            <v>2874955</v>
          </cell>
          <cell r="I9">
            <v>2875565</v>
          </cell>
          <cell r="J9">
            <v>2878886</v>
          </cell>
          <cell r="K9">
            <v>2882365</v>
          </cell>
          <cell r="L9">
            <v>2884947</v>
          </cell>
          <cell r="M9">
            <v>2887134</v>
          </cell>
          <cell r="N9">
            <v>2891277</v>
          </cell>
          <cell r="O9">
            <v>2896001</v>
          </cell>
          <cell r="P9">
            <v>2902205</v>
          </cell>
          <cell r="Q9">
            <v>2902205</v>
          </cell>
        </row>
        <row r="11">
          <cell r="B11" t="str">
            <v>Cash Cost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-953722.29132748791</v>
          </cell>
        </row>
        <row r="12">
          <cell r="B12" t="str">
            <v>Bandeirante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-418195.81330000004</v>
          </cell>
        </row>
        <row r="13">
          <cell r="D13" t="str">
            <v>FSEs</v>
          </cell>
          <cell r="Q13">
            <v>-68226</v>
          </cell>
        </row>
        <row r="14">
          <cell r="D14" t="str">
            <v>Custos Pessoal</v>
          </cell>
          <cell r="Q14">
            <v>-92319</v>
          </cell>
        </row>
        <row r="15">
          <cell r="D15" t="str">
            <v>Outros Custos Operacionais</v>
          </cell>
          <cell r="Q15">
            <v>-113458</v>
          </cell>
        </row>
        <row r="16">
          <cell r="D16" t="str">
            <v>Investimento Líquido de Subsídio</v>
          </cell>
          <cell r="Q16">
            <v>-106978.81330000001</v>
          </cell>
        </row>
        <row r="17">
          <cell r="D17" t="str">
            <v>Material Diversos</v>
          </cell>
          <cell r="Q17">
            <v>-7935</v>
          </cell>
        </row>
        <row r="18">
          <cell r="D18" t="str">
            <v>(-) TPEs</v>
          </cell>
          <cell r="Q18">
            <v>-29279</v>
          </cell>
        </row>
        <row r="19">
          <cell r="D19" t="str">
            <v>(-) Prestação de Serviços</v>
          </cell>
        </row>
        <row r="20">
          <cell r="D20" t="str">
            <v>(-) Outros Proveitos Operacionais</v>
          </cell>
        </row>
        <row r="21">
          <cell r="B21" t="str">
            <v>Escelsa</v>
          </cell>
        </row>
        <row r="22"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-299878.23901748785</v>
          </cell>
        </row>
        <row r="23">
          <cell r="D23" t="str">
            <v>FSEs</v>
          </cell>
          <cell r="Q23">
            <v>-34259.788979999998</v>
          </cell>
        </row>
        <row r="24">
          <cell r="D24" t="str">
            <v>Custos Pessoal</v>
          </cell>
          <cell r="Q24">
            <v>-71144.860549999998</v>
          </cell>
        </row>
        <row r="25">
          <cell r="D25" t="str">
            <v>Outros Custos Operacionais</v>
          </cell>
          <cell r="Q25">
            <v>-121362.90322000002</v>
          </cell>
        </row>
        <row r="26">
          <cell r="D26" t="str">
            <v>Investimento Líquido de Subsídio</v>
          </cell>
          <cell r="Q26">
            <v>-49273.03176596461</v>
          </cell>
        </row>
        <row r="27">
          <cell r="D27" t="str">
            <v>Material Diversos</v>
          </cell>
          <cell r="Q27">
            <v>-8637.4256999999998</v>
          </cell>
        </row>
        <row r="28">
          <cell r="D28" t="str">
            <v>(-) TPEs</v>
          </cell>
          <cell r="Q28">
            <v>-15200.228801523219</v>
          </cell>
        </row>
        <row r="29">
          <cell r="D29" t="str">
            <v>(-) Prestação de Serviços</v>
          </cell>
        </row>
        <row r="30">
          <cell r="D30" t="str">
            <v>(-) Outros Proveitos Operacionais</v>
          </cell>
        </row>
        <row r="31">
          <cell r="B31" t="str">
            <v>Enersul</v>
          </cell>
        </row>
        <row r="32"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-235648.23901000002</v>
          </cell>
        </row>
        <row r="33">
          <cell r="D33" t="str">
            <v>FSEs</v>
          </cell>
          <cell r="Q33">
            <v>-29842.293969999999</v>
          </cell>
        </row>
        <row r="34">
          <cell r="D34" t="str">
            <v>Custos Pessoal</v>
          </cell>
          <cell r="Q34">
            <v>-53428.243069999997</v>
          </cell>
        </row>
        <row r="35">
          <cell r="D35" t="str">
            <v>Outros Custos Operacionais</v>
          </cell>
          <cell r="Q35">
            <v>-84734.993430000002</v>
          </cell>
        </row>
        <row r="36">
          <cell r="D36" t="str">
            <v>Investimento Líquido de Subsídio</v>
          </cell>
          <cell r="Q36">
            <v>-45596.781999999992</v>
          </cell>
        </row>
        <row r="37">
          <cell r="D37" t="str">
            <v>Material Diversos</v>
          </cell>
          <cell r="Q37">
            <v>-11660.97654</v>
          </cell>
        </row>
        <row r="38">
          <cell r="D38" t="str">
            <v>(-) TPEs</v>
          </cell>
          <cell r="Q38">
            <v>-10384.950000000001</v>
          </cell>
        </row>
        <row r="39">
          <cell r="D39" t="str">
            <v>(-) Prestação de Serviços</v>
          </cell>
        </row>
        <row r="40">
          <cell r="D40" t="str">
            <v>(-) Outros Proveitos Operacionais</v>
          </cell>
        </row>
        <row r="44">
          <cell r="B44" t="str">
            <v>Nº de Colaboradores</v>
          </cell>
          <cell r="E44">
            <v>3635</v>
          </cell>
          <cell r="F44">
            <v>3644</v>
          </cell>
          <cell r="G44">
            <v>3647</v>
          </cell>
          <cell r="H44">
            <v>3614</v>
          </cell>
          <cell r="I44">
            <v>3616</v>
          </cell>
          <cell r="J44">
            <v>3648</v>
          </cell>
          <cell r="K44">
            <v>3643</v>
          </cell>
          <cell r="L44">
            <v>3638</v>
          </cell>
          <cell r="M44">
            <v>3612</v>
          </cell>
          <cell r="N44">
            <v>3593</v>
          </cell>
          <cell r="O44">
            <v>3525</v>
          </cell>
          <cell r="P44">
            <v>3514</v>
          </cell>
          <cell r="Q44">
            <v>3514</v>
          </cell>
        </row>
        <row r="46">
          <cell r="B46" t="str">
            <v>Nº de Clientes / Nº de Colab. Médio</v>
          </cell>
          <cell r="E46">
            <v>786.860522696011</v>
          </cell>
          <cell r="F46">
            <v>787.21679473106474</v>
          </cell>
          <cell r="G46">
            <v>787.77104469426922</v>
          </cell>
          <cell r="H46">
            <v>795.50498063087991</v>
          </cell>
          <cell r="I46">
            <v>795.23368362831854</v>
          </cell>
          <cell r="J46">
            <v>789.16831140350882</v>
          </cell>
          <cell r="K46">
            <v>791.20642327751852</v>
          </cell>
          <cell r="L46">
            <v>793.00357339197365</v>
          </cell>
          <cell r="M46">
            <v>799.31727574750835</v>
          </cell>
          <cell r="N46">
            <v>804.69718897856944</v>
          </cell>
          <cell r="O46">
            <v>821.56056737588654</v>
          </cell>
          <cell r="P46">
            <v>825.89783722253844</v>
          </cell>
          <cell r="Q46">
            <v>825.89783722253844</v>
          </cell>
        </row>
        <row r="70">
          <cell r="A70">
            <v>1</v>
          </cell>
          <cell r="B70" t="str">
            <v>Número de Clientes</v>
          </cell>
          <cell r="E70" t="str">
            <v>jan-03</v>
          </cell>
          <cell r="F70" t="str">
            <v>fev-03</v>
          </cell>
          <cell r="G70" t="str">
            <v>mar-03</v>
          </cell>
          <cell r="H70" t="str">
            <v>abr-03</v>
          </cell>
          <cell r="I70" t="str">
            <v>mai-03</v>
          </cell>
          <cell r="J70" t="str">
            <v>jun-03</v>
          </cell>
          <cell r="K70" t="str">
            <v>jul-03</v>
          </cell>
          <cell r="L70" t="str">
            <v>ago-03</v>
          </cell>
          <cell r="M70" t="str">
            <v>set-03</v>
          </cell>
          <cell r="N70" t="str">
            <v>out-03</v>
          </cell>
          <cell r="O70" t="str">
            <v>nov-03</v>
          </cell>
          <cell r="P70" t="str">
            <v>dez-03</v>
          </cell>
          <cell r="Q70" t="str">
            <v>2003</v>
          </cell>
        </row>
        <row r="71">
          <cell r="A71">
            <v>2</v>
          </cell>
          <cell r="B71" t="str">
            <v>Bandeirante</v>
          </cell>
          <cell r="E71">
            <v>1300426</v>
          </cell>
          <cell r="F71">
            <v>1302478</v>
          </cell>
          <cell r="G71">
            <v>1304648</v>
          </cell>
          <cell r="H71">
            <v>1305985</v>
          </cell>
          <cell r="I71">
            <v>1306524</v>
          </cell>
          <cell r="J71">
            <v>1306550</v>
          </cell>
          <cell r="K71">
            <v>1308282</v>
          </cell>
          <cell r="L71">
            <v>1310938</v>
          </cell>
          <cell r="M71">
            <v>1312767</v>
          </cell>
          <cell r="N71">
            <v>1317135</v>
          </cell>
          <cell r="O71">
            <v>1319191</v>
          </cell>
          <cell r="P71">
            <v>1320211</v>
          </cell>
          <cell r="Q71">
            <v>1320211</v>
          </cell>
        </row>
        <row r="72">
          <cell r="A72">
            <v>3</v>
          </cell>
          <cell r="B72" t="str">
            <v>Escelsa</v>
          </cell>
          <cell r="E72">
            <v>961282</v>
          </cell>
          <cell r="F72">
            <v>965536</v>
          </cell>
          <cell r="G72">
            <v>966268</v>
          </cell>
          <cell r="H72">
            <v>964631</v>
          </cell>
          <cell r="I72">
            <v>963605</v>
          </cell>
          <cell r="J72">
            <v>966316</v>
          </cell>
          <cell r="K72">
            <v>966402</v>
          </cell>
          <cell r="L72">
            <v>965704</v>
          </cell>
          <cell r="M72">
            <v>964860</v>
          </cell>
          <cell r="N72">
            <v>963124</v>
          </cell>
          <cell r="O72">
            <v>964757</v>
          </cell>
          <cell r="P72">
            <v>968165</v>
          </cell>
          <cell r="Q72">
            <v>968165</v>
          </cell>
        </row>
        <row r="73">
          <cell r="A73">
            <v>4</v>
          </cell>
          <cell r="B73" t="str">
            <v>Enersul</v>
          </cell>
          <cell r="E73">
            <v>598530</v>
          </cell>
          <cell r="F73">
            <v>600604</v>
          </cell>
          <cell r="G73">
            <v>602085</v>
          </cell>
          <cell r="H73">
            <v>604339</v>
          </cell>
          <cell r="I73">
            <v>605436</v>
          </cell>
          <cell r="J73">
            <v>606020</v>
          </cell>
          <cell r="K73">
            <v>607681</v>
          </cell>
          <cell r="L73">
            <v>608305</v>
          </cell>
          <cell r="M73">
            <v>609507</v>
          </cell>
          <cell r="N73">
            <v>611018</v>
          </cell>
          <cell r="O73">
            <v>612053</v>
          </cell>
          <cell r="P73">
            <v>613829</v>
          </cell>
          <cell r="Q73">
            <v>613829</v>
          </cell>
        </row>
        <row r="74">
          <cell r="A74">
            <v>5</v>
          </cell>
          <cell r="E74">
            <v>2860238</v>
          </cell>
          <cell r="F74">
            <v>2868618</v>
          </cell>
          <cell r="G74">
            <v>2873001</v>
          </cell>
          <cell r="H74">
            <v>2874955</v>
          </cell>
          <cell r="I74">
            <v>2875565</v>
          </cell>
          <cell r="J74">
            <v>2878886</v>
          </cell>
          <cell r="K74">
            <v>2882365</v>
          </cell>
          <cell r="L74">
            <v>2884947</v>
          </cell>
          <cell r="M74">
            <v>2887134</v>
          </cell>
          <cell r="N74">
            <v>2891277</v>
          </cell>
          <cell r="O74">
            <v>2896001</v>
          </cell>
          <cell r="P74">
            <v>2902205</v>
          </cell>
          <cell r="Q74">
            <v>2902205</v>
          </cell>
        </row>
        <row r="75">
          <cell r="A75">
            <v>6</v>
          </cell>
        </row>
        <row r="76">
          <cell r="A76">
            <v>7</v>
          </cell>
          <cell r="B76" t="str">
            <v>GWh Vendidos</v>
          </cell>
          <cell r="E76" t="str">
            <v>jan-03</v>
          </cell>
          <cell r="F76" t="str">
            <v>fev-03</v>
          </cell>
          <cell r="G76" t="str">
            <v>mar-03</v>
          </cell>
          <cell r="H76" t="str">
            <v>abr-03</v>
          </cell>
          <cell r="I76" t="str">
            <v>mai-03</v>
          </cell>
          <cell r="J76" t="str">
            <v>jun-03</v>
          </cell>
          <cell r="K76" t="str">
            <v>jul-03</v>
          </cell>
          <cell r="L76" t="str">
            <v>ago-03</v>
          </cell>
          <cell r="M76" t="str">
            <v>set-03</v>
          </cell>
          <cell r="N76" t="str">
            <v>out-03</v>
          </cell>
          <cell r="O76" t="str">
            <v>nov-03</v>
          </cell>
          <cell r="P76" t="str">
            <v>dez-03</v>
          </cell>
          <cell r="Q76" t="str">
            <v>2003</v>
          </cell>
        </row>
        <row r="77">
          <cell r="A77">
            <v>8</v>
          </cell>
          <cell r="B77" t="str">
            <v>Bandeirante</v>
          </cell>
          <cell r="E77">
            <v>778733</v>
          </cell>
          <cell r="F77">
            <v>849594</v>
          </cell>
          <cell r="G77">
            <v>814938</v>
          </cell>
          <cell r="H77">
            <v>777716</v>
          </cell>
          <cell r="I77">
            <v>815112</v>
          </cell>
          <cell r="J77">
            <v>771253</v>
          </cell>
          <cell r="K77">
            <v>762680</v>
          </cell>
          <cell r="L77">
            <v>785852</v>
          </cell>
          <cell r="M77">
            <v>757486</v>
          </cell>
          <cell r="N77">
            <v>809079.26300000004</v>
          </cell>
          <cell r="O77">
            <v>838117.87701699999</v>
          </cell>
          <cell r="P77">
            <v>782711.679</v>
          </cell>
          <cell r="Q77">
            <v>9543272.8190170005</v>
          </cell>
        </row>
        <row r="78">
          <cell r="A78">
            <v>9</v>
          </cell>
          <cell r="B78" t="str">
            <v>Escelsa</v>
          </cell>
          <cell r="E78">
            <v>478072.33400000003</v>
          </cell>
          <cell r="F78">
            <v>476735.69699999999</v>
          </cell>
          <cell r="G78">
            <v>484718.375</v>
          </cell>
          <cell r="H78">
            <v>463393.14500000002</v>
          </cell>
          <cell r="I78">
            <v>470019.13799999998</v>
          </cell>
          <cell r="J78">
            <v>433079.53600000002</v>
          </cell>
          <cell r="K78">
            <v>457891.43599999993</v>
          </cell>
          <cell r="L78">
            <v>463127.29799999995</v>
          </cell>
          <cell r="M78">
            <v>450573.08900000004</v>
          </cell>
          <cell r="N78">
            <v>467344.88699999999</v>
          </cell>
          <cell r="O78">
            <v>458673.78</v>
          </cell>
          <cell r="P78">
            <v>478428.27299999999</v>
          </cell>
          <cell r="Q78">
            <v>5582056.9879999999</v>
          </cell>
        </row>
        <row r="79">
          <cell r="A79">
            <v>10</v>
          </cell>
          <cell r="B79" t="str">
            <v>Enersul</v>
          </cell>
          <cell r="E79">
            <v>241451.63400000002</v>
          </cell>
          <cell r="F79">
            <v>229874.25099999996</v>
          </cell>
          <cell r="G79">
            <v>243671.01299999998</v>
          </cell>
          <cell r="H79">
            <v>235889.935</v>
          </cell>
          <cell r="I79">
            <v>233609.109</v>
          </cell>
          <cell r="J79">
            <v>216935.84500000003</v>
          </cell>
          <cell r="K79">
            <v>216978.11</v>
          </cell>
          <cell r="L79">
            <v>225614.649</v>
          </cell>
          <cell r="M79">
            <v>221135.53600000002</v>
          </cell>
          <cell r="N79">
            <v>235428.55799999999</v>
          </cell>
          <cell r="O79">
            <v>235982.62</v>
          </cell>
          <cell r="P79">
            <v>249315.14499999996</v>
          </cell>
          <cell r="Q79">
            <v>2785886.4050000003</v>
          </cell>
        </row>
        <row r="80">
          <cell r="A80">
            <v>11</v>
          </cell>
          <cell r="E80">
            <v>1498256.9680000001</v>
          </cell>
          <cell r="F80">
            <v>1556203.9479999999</v>
          </cell>
          <cell r="G80">
            <v>1543327.388</v>
          </cell>
          <cell r="H80">
            <v>1476999.08</v>
          </cell>
          <cell r="I80">
            <v>1518740.247</v>
          </cell>
          <cell r="J80">
            <v>1421268.3810000001</v>
          </cell>
          <cell r="K80">
            <v>1437549.5460000001</v>
          </cell>
          <cell r="L80">
            <v>1474593.9469999999</v>
          </cell>
          <cell r="M80">
            <v>1429194.6250000002</v>
          </cell>
          <cell r="N80">
            <v>1511852.7079999999</v>
          </cell>
          <cell r="O80">
            <v>1532774.2770170001</v>
          </cell>
          <cell r="P80">
            <v>1510455.0970000001</v>
          </cell>
          <cell r="Q80">
            <v>17911216.212017</v>
          </cell>
        </row>
        <row r="81">
          <cell r="A81">
            <v>12</v>
          </cell>
        </row>
        <row r="82">
          <cell r="A82">
            <v>13</v>
          </cell>
          <cell r="B82" t="str">
            <v>Número de Colaboradores</v>
          </cell>
          <cell r="E82" t="str">
            <v>jan-03</v>
          </cell>
          <cell r="F82" t="str">
            <v>fev-03</v>
          </cell>
          <cell r="G82" t="str">
            <v>mar-03</v>
          </cell>
          <cell r="H82" t="str">
            <v>abr-03</v>
          </cell>
          <cell r="I82" t="str">
            <v>mai-03</v>
          </cell>
          <cell r="J82" t="str">
            <v>jun-03</v>
          </cell>
          <cell r="K82" t="str">
            <v>jul-03</v>
          </cell>
          <cell r="L82" t="str">
            <v>ago-03</v>
          </cell>
          <cell r="M82" t="str">
            <v>set-03</v>
          </cell>
          <cell r="N82" t="str">
            <v>out-03</v>
          </cell>
          <cell r="O82" t="str">
            <v>nov-03</v>
          </cell>
          <cell r="P82" t="str">
            <v>dez-03</v>
          </cell>
          <cell r="Q82" t="str">
            <v>2003</v>
          </cell>
        </row>
        <row r="83">
          <cell r="A83">
            <v>14</v>
          </cell>
          <cell r="B83" t="str">
            <v>Bandeirante</v>
          </cell>
          <cell r="E83">
            <v>1348</v>
          </cell>
          <cell r="F83">
            <v>1352</v>
          </cell>
          <cell r="G83">
            <v>1349</v>
          </cell>
          <cell r="H83">
            <v>1325</v>
          </cell>
          <cell r="I83">
            <v>1324</v>
          </cell>
          <cell r="J83">
            <v>1360</v>
          </cell>
          <cell r="K83">
            <v>1358</v>
          </cell>
          <cell r="L83">
            <v>1358</v>
          </cell>
          <cell r="M83">
            <v>1336</v>
          </cell>
          <cell r="N83">
            <v>1333</v>
          </cell>
          <cell r="O83">
            <v>1268</v>
          </cell>
          <cell r="P83">
            <v>1261</v>
          </cell>
          <cell r="Q83">
            <v>1261</v>
          </cell>
        </row>
        <row r="84">
          <cell r="A84">
            <v>15</v>
          </cell>
          <cell r="B84" t="str">
            <v>Escelsa</v>
          </cell>
          <cell r="E84">
            <v>1355</v>
          </cell>
          <cell r="F84">
            <v>1361</v>
          </cell>
          <cell r="G84">
            <v>1364</v>
          </cell>
          <cell r="H84">
            <v>1355</v>
          </cell>
          <cell r="I84">
            <v>1356</v>
          </cell>
          <cell r="J84">
            <v>1349</v>
          </cell>
          <cell r="K84">
            <v>1348</v>
          </cell>
          <cell r="L84">
            <v>1342</v>
          </cell>
          <cell r="M84">
            <v>1342</v>
          </cell>
          <cell r="N84">
            <v>1327</v>
          </cell>
          <cell r="O84">
            <v>1316</v>
          </cell>
          <cell r="P84">
            <v>1309</v>
          </cell>
          <cell r="Q84">
            <v>1309</v>
          </cell>
        </row>
        <row r="85">
          <cell r="A85">
            <v>16</v>
          </cell>
          <cell r="B85" t="str">
            <v>Enersul</v>
          </cell>
          <cell r="E85">
            <v>932</v>
          </cell>
          <cell r="F85">
            <v>931</v>
          </cell>
          <cell r="G85">
            <v>934</v>
          </cell>
          <cell r="H85">
            <v>934</v>
          </cell>
          <cell r="I85">
            <v>936</v>
          </cell>
          <cell r="J85">
            <v>939</v>
          </cell>
          <cell r="K85">
            <v>937</v>
          </cell>
          <cell r="L85">
            <v>938</v>
          </cell>
          <cell r="M85">
            <v>934</v>
          </cell>
          <cell r="N85">
            <v>933</v>
          </cell>
          <cell r="O85">
            <v>941</v>
          </cell>
          <cell r="P85">
            <v>944</v>
          </cell>
          <cell r="Q85">
            <v>944</v>
          </cell>
        </row>
        <row r="86">
          <cell r="A86">
            <v>17</v>
          </cell>
          <cell r="E86">
            <v>3635</v>
          </cell>
          <cell r="F86">
            <v>3644</v>
          </cell>
          <cell r="G86">
            <v>3647</v>
          </cell>
          <cell r="H86">
            <v>3614</v>
          </cell>
          <cell r="I86">
            <v>3616</v>
          </cell>
          <cell r="J86">
            <v>3648</v>
          </cell>
          <cell r="K86">
            <v>3643</v>
          </cell>
          <cell r="L86">
            <v>3638</v>
          </cell>
          <cell r="M86">
            <v>3612</v>
          </cell>
          <cell r="N86">
            <v>3593</v>
          </cell>
          <cell r="O86">
            <v>3525</v>
          </cell>
          <cell r="P86">
            <v>3514</v>
          </cell>
          <cell r="Q86">
            <v>3514</v>
          </cell>
        </row>
      </sheetData>
      <sheetData sheetId="10" refreshError="1">
        <row r="2">
          <cell r="G2" t="str">
            <v>jan-04</v>
          </cell>
          <cell r="H2" t="str">
            <v>fev-04</v>
          </cell>
          <cell r="I2" t="str">
            <v>mar-04</v>
          </cell>
          <cell r="J2" t="str">
            <v>abr-04</v>
          </cell>
          <cell r="K2" t="str">
            <v>mai-04</v>
          </cell>
          <cell r="L2" t="str">
            <v>jun-04</v>
          </cell>
          <cell r="M2" t="str">
            <v>jul-04</v>
          </cell>
          <cell r="N2" t="str">
            <v>ago-04</v>
          </cell>
          <cell r="O2" t="str">
            <v>set-04</v>
          </cell>
          <cell r="P2" t="str">
            <v>out-04</v>
          </cell>
          <cell r="Q2" t="str">
            <v>nov-04</v>
          </cell>
          <cell r="R2" t="str">
            <v>dez-04</v>
          </cell>
          <cell r="S2" t="str">
            <v>2004</v>
          </cell>
        </row>
        <row r="3">
          <cell r="C3" t="str">
            <v>Bandeirante</v>
          </cell>
        </row>
        <row r="4">
          <cell r="D4" t="str">
            <v>DEC</v>
          </cell>
          <cell r="G4">
            <v>12.58</v>
          </cell>
          <cell r="H4">
            <v>12.58</v>
          </cell>
          <cell r="I4">
            <v>12.58</v>
          </cell>
          <cell r="J4">
            <v>12.58</v>
          </cell>
          <cell r="K4">
            <v>12.58</v>
          </cell>
          <cell r="L4">
            <v>12.58</v>
          </cell>
          <cell r="M4">
            <v>12.58</v>
          </cell>
          <cell r="N4">
            <v>12.58</v>
          </cell>
          <cell r="O4">
            <v>12.58</v>
          </cell>
          <cell r="P4">
            <v>12.58</v>
          </cell>
          <cell r="Q4">
            <v>12.58</v>
          </cell>
          <cell r="R4">
            <v>12.58</v>
          </cell>
          <cell r="S4">
            <v>12.58</v>
          </cell>
        </row>
        <row r="5">
          <cell r="D5" t="str">
            <v>Padrão Aneel</v>
          </cell>
          <cell r="G5">
            <v>12.58</v>
          </cell>
          <cell r="H5">
            <v>12.58</v>
          </cell>
          <cell r="I5">
            <v>12.58</v>
          </cell>
          <cell r="J5">
            <v>12.58</v>
          </cell>
          <cell r="K5">
            <v>12.58</v>
          </cell>
          <cell r="L5">
            <v>12.58</v>
          </cell>
          <cell r="M5">
            <v>12.58</v>
          </cell>
          <cell r="N5">
            <v>12.58</v>
          </cell>
          <cell r="O5">
            <v>12.58</v>
          </cell>
          <cell r="P5">
            <v>12.58</v>
          </cell>
          <cell r="Q5">
            <v>12.58</v>
          </cell>
          <cell r="R5">
            <v>12.58</v>
          </cell>
          <cell r="S5">
            <v>12.58</v>
          </cell>
        </row>
        <row r="6">
          <cell r="D6" t="str">
            <v>FEC</v>
          </cell>
          <cell r="G6">
            <v>9.74</v>
          </cell>
          <cell r="H6">
            <v>9.74</v>
          </cell>
          <cell r="I6">
            <v>9.74</v>
          </cell>
          <cell r="J6">
            <v>9.74</v>
          </cell>
          <cell r="K6">
            <v>9.74</v>
          </cell>
          <cell r="L6">
            <v>9.74</v>
          </cell>
          <cell r="M6">
            <v>9.74</v>
          </cell>
          <cell r="N6">
            <v>9.74</v>
          </cell>
          <cell r="O6">
            <v>9.74</v>
          </cell>
          <cell r="P6">
            <v>9.74</v>
          </cell>
          <cell r="Q6">
            <v>9.74</v>
          </cell>
          <cell r="R6">
            <v>9.74</v>
          </cell>
          <cell r="S6">
            <v>9.74</v>
          </cell>
        </row>
        <row r="7">
          <cell r="D7" t="str">
            <v>Padrão Aneel</v>
          </cell>
          <cell r="G7">
            <v>9.74</v>
          </cell>
          <cell r="H7">
            <v>9.74</v>
          </cell>
          <cell r="I7">
            <v>9.74</v>
          </cell>
          <cell r="J7">
            <v>9.74</v>
          </cell>
          <cell r="K7">
            <v>9.74</v>
          </cell>
          <cell r="L7">
            <v>9.74</v>
          </cell>
          <cell r="M7">
            <v>9.74</v>
          </cell>
          <cell r="N7">
            <v>9.74</v>
          </cell>
          <cell r="O7">
            <v>9.74</v>
          </cell>
          <cell r="P7">
            <v>9.74</v>
          </cell>
          <cell r="Q7">
            <v>9.74</v>
          </cell>
          <cell r="R7">
            <v>9.74</v>
          </cell>
          <cell r="S7">
            <v>9.74</v>
          </cell>
        </row>
        <row r="8">
          <cell r="D8" t="str">
            <v>TMA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  <cell r="K8" t="e">
            <v>#REF!</v>
          </cell>
          <cell r="L8" t="e">
            <v>#REF!</v>
          </cell>
          <cell r="M8" t="e">
            <v>#REF!</v>
          </cell>
          <cell r="N8" t="e">
            <v>#REF!</v>
          </cell>
          <cell r="O8" t="e">
            <v>#REF!</v>
          </cell>
          <cell r="P8" t="e">
            <v>#REF!</v>
          </cell>
          <cell r="Q8" t="e">
            <v>#REF!</v>
          </cell>
          <cell r="R8" t="e">
            <v>#REF!</v>
          </cell>
          <cell r="S8" t="e">
            <v>#REF!</v>
          </cell>
        </row>
        <row r="9">
          <cell r="D9" t="str">
            <v>Padrão Aneel</v>
          </cell>
          <cell r="G9" t="e">
            <v>#REF!</v>
          </cell>
          <cell r="H9" t="e">
            <v>#REF!</v>
          </cell>
          <cell r="I9" t="e">
            <v>#REF!</v>
          </cell>
          <cell r="J9" t="e">
            <v>#REF!</v>
          </cell>
          <cell r="K9" t="e">
            <v>#REF!</v>
          </cell>
          <cell r="L9" t="e">
            <v>#REF!</v>
          </cell>
          <cell r="M9" t="e">
            <v>#REF!</v>
          </cell>
          <cell r="N9" t="e">
            <v>#REF!</v>
          </cell>
          <cell r="O9" t="e">
            <v>#REF!</v>
          </cell>
          <cell r="P9" t="e">
            <v>#REF!</v>
          </cell>
          <cell r="Q9" t="e">
            <v>#REF!</v>
          </cell>
          <cell r="R9" t="e">
            <v>#REF!</v>
          </cell>
          <cell r="S9" t="e">
            <v>#REF!</v>
          </cell>
        </row>
        <row r="12">
          <cell r="C12" t="str">
            <v>Escelsa</v>
          </cell>
        </row>
        <row r="14">
          <cell r="D14" t="str">
            <v>DEC</v>
          </cell>
          <cell r="G14">
            <v>13.032930887834723</v>
          </cell>
          <cell r="H14">
            <v>13.032930887834723</v>
          </cell>
          <cell r="I14">
            <v>13.032930887834723</v>
          </cell>
          <cell r="J14">
            <v>13.032930887834723</v>
          </cell>
          <cell r="K14">
            <v>13.032930887834723</v>
          </cell>
          <cell r="L14">
            <v>13.032930887834723</v>
          </cell>
          <cell r="M14">
            <v>13.032930887834723</v>
          </cell>
          <cell r="N14">
            <v>13.032930887834723</v>
          </cell>
          <cell r="O14">
            <v>13.032930887834723</v>
          </cell>
          <cell r="P14">
            <v>13.032930887834723</v>
          </cell>
          <cell r="Q14">
            <v>13.032930887834723</v>
          </cell>
          <cell r="R14">
            <v>13.032930887834723</v>
          </cell>
          <cell r="S14">
            <v>13.032930887834723</v>
          </cell>
        </row>
        <row r="15">
          <cell r="D15" t="str">
            <v>Padrão Aneel</v>
          </cell>
          <cell r="G15">
            <v>13.032930887834723</v>
          </cell>
          <cell r="H15">
            <v>13.032930887834723</v>
          </cell>
          <cell r="I15">
            <v>13.032930887834723</v>
          </cell>
          <cell r="J15">
            <v>13.032930887834723</v>
          </cell>
          <cell r="K15">
            <v>13.032930887834723</v>
          </cell>
          <cell r="L15">
            <v>13.032930887834723</v>
          </cell>
          <cell r="M15">
            <v>13.032930887834723</v>
          </cell>
          <cell r="N15">
            <v>13.032930887834723</v>
          </cell>
          <cell r="O15">
            <v>13.032930887834723</v>
          </cell>
          <cell r="P15">
            <v>13.032930887834723</v>
          </cell>
          <cell r="Q15">
            <v>13.032930887834723</v>
          </cell>
          <cell r="R15">
            <v>13.032930887834723</v>
          </cell>
          <cell r="S15">
            <v>13.032930887834723</v>
          </cell>
        </row>
        <row r="16">
          <cell r="D16" t="str">
            <v>FEC</v>
          </cell>
          <cell r="G16">
            <v>10.700142140325037</v>
          </cell>
          <cell r="H16">
            <v>10.700142140325037</v>
          </cell>
          <cell r="I16">
            <v>10.700142140325037</v>
          </cell>
          <cell r="J16">
            <v>10.700142140325037</v>
          </cell>
          <cell r="K16">
            <v>10.700142140325037</v>
          </cell>
          <cell r="L16">
            <v>10.700142140325037</v>
          </cell>
          <cell r="M16">
            <v>10.700142140325037</v>
          </cell>
          <cell r="N16">
            <v>10.700142140325037</v>
          </cell>
          <cell r="O16">
            <v>10.700142140325037</v>
          </cell>
          <cell r="P16">
            <v>10.700142140325037</v>
          </cell>
          <cell r="Q16">
            <v>10.700142140325037</v>
          </cell>
          <cell r="R16">
            <v>10.700142140325037</v>
          </cell>
          <cell r="S16">
            <v>10.700142140325037</v>
          </cell>
        </row>
        <row r="17">
          <cell r="D17" t="str">
            <v>Padrão Aneel</v>
          </cell>
          <cell r="G17">
            <v>10.700142140325037</v>
          </cell>
          <cell r="H17">
            <v>10.700142140325037</v>
          </cell>
          <cell r="I17">
            <v>10.700142140325037</v>
          </cell>
          <cell r="J17">
            <v>10.700142140325037</v>
          </cell>
          <cell r="K17">
            <v>10.700142140325037</v>
          </cell>
          <cell r="L17">
            <v>10.700142140325037</v>
          </cell>
          <cell r="M17">
            <v>10.700142140325037</v>
          </cell>
          <cell r="N17">
            <v>10.700142140325037</v>
          </cell>
          <cell r="O17">
            <v>10.700142140325037</v>
          </cell>
          <cell r="P17">
            <v>10.700142140325037</v>
          </cell>
          <cell r="Q17">
            <v>10.700142140325037</v>
          </cell>
          <cell r="R17">
            <v>10.700142140325037</v>
          </cell>
          <cell r="S17">
            <v>10.700142140325037</v>
          </cell>
        </row>
        <row r="18">
          <cell r="D18" t="str">
            <v>TMA</v>
          </cell>
          <cell r="G18">
            <v>119</v>
          </cell>
          <cell r="H18">
            <v>119</v>
          </cell>
          <cell r="I18">
            <v>119</v>
          </cell>
          <cell r="J18">
            <v>119</v>
          </cell>
          <cell r="K18">
            <v>119</v>
          </cell>
          <cell r="L18">
            <v>119</v>
          </cell>
          <cell r="M18">
            <v>119</v>
          </cell>
          <cell r="N18">
            <v>119</v>
          </cell>
          <cell r="O18">
            <v>119</v>
          </cell>
          <cell r="P18">
            <v>119</v>
          </cell>
          <cell r="Q18">
            <v>119</v>
          </cell>
          <cell r="R18">
            <v>119</v>
          </cell>
          <cell r="S18">
            <v>119</v>
          </cell>
        </row>
        <row r="19">
          <cell r="D19" t="str">
            <v>Padrão Aneel</v>
          </cell>
          <cell r="G19">
            <v>119</v>
          </cell>
          <cell r="H19">
            <v>119</v>
          </cell>
          <cell r="I19">
            <v>119</v>
          </cell>
          <cell r="J19">
            <v>119</v>
          </cell>
          <cell r="K19">
            <v>119</v>
          </cell>
          <cell r="L19">
            <v>119</v>
          </cell>
          <cell r="M19">
            <v>119</v>
          </cell>
          <cell r="N19">
            <v>119</v>
          </cell>
          <cell r="O19">
            <v>119</v>
          </cell>
          <cell r="P19">
            <v>119</v>
          </cell>
          <cell r="Q19">
            <v>119</v>
          </cell>
          <cell r="R19">
            <v>119</v>
          </cell>
          <cell r="S19">
            <v>119</v>
          </cell>
        </row>
        <row r="22">
          <cell r="C22" t="str">
            <v>Enersul</v>
          </cell>
        </row>
        <row r="24">
          <cell r="D24" t="str">
            <v>DEC</v>
          </cell>
          <cell r="G24">
            <v>17.89</v>
          </cell>
          <cell r="H24">
            <v>17.89</v>
          </cell>
          <cell r="I24">
            <v>17.899999999999999</v>
          </cell>
          <cell r="J24">
            <v>17.899999999999999</v>
          </cell>
          <cell r="K24">
            <v>17.899999999999999</v>
          </cell>
          <cell r="L24">
            <v>17.899999999999999</v>
          </cell>
          <cell r="M24">
            <v>17.899999999999999</v>
          </cell>
          <cell r="N24">
            <v>17.899999999999999</v>
          </cell>
          <cell r="O24">
            <v>17.899999999999999</v>
          </cell>
          <cell r="P24">
            <v>17.91</v>
          </cell>
          <cell r="Q24">
            <v>17.91</v>
          </cell>
          <cell r="R24">
            <v>17.91</v>
          </cell>
          <cell r="S24">
            <v>17.91</v>
          </cell>
        </row>
        <row r="25">
          <cell r="D25" t="str">
            <v>Padrão Aneel</v>
          </cell>
          <cell r="G25">
            <v>17.89</v>
          </cell>
          <cell r="H25">
            <v>17.89</v>
          </cell>
          <cell r="I25">
            <v>17.899999999999999</v>
          </cell>
          <cell r="J25">
            <v>17.899999999999999</v>
          </cell>
          <cell r="K25">
            <v>17.899999999999999</v>
          </cell>
          <cell r="L25">
            <v>17.899999999999999</v>
          </cell>
          <cell r="M25">
            <v>17.899999999999999</v>
          </cell>
          <cell r="N25">
            <v>17.899999999999999</v>
          </cell>
          <cell r="O25">
            <v>17.899999999999999</v>
          </cell>
          <cell r="P25">
            <v>17.91</v>
          </cell>
          <cell r="Q25">
            <v>17.91</v>
          </cell>
          <cell r="R25">
            <v>17.91</v>
          </cell>
          <cell r="S25">
            <v>17.91</v>
          </cell>
        </row>
        <row r="26">
          <cell r="D26" t="str">
            <v>FEC</v>
          </cell>
          <cell r="G26">
            <v>15.35</v>
          </cell>
          <cell r="H26">
            <v>15.35</v>
          </cell>
          <cell r="I26">
            <v>15.36</v>
          </cell>
          <cell r="J26">
            <v>15.36</v>
          </cell>
          <cell r="K26">
            <v>15.36</v>
          </cell>
          <cell r="L26">
            <v>15.36</v>
          </cell>
          <cell r="M26">
            <v>15.36</v>
          </cell>
          <cell r="N26">
            <v>15.36</v>
          </cell>
          <cell r="O26">
            <v>15.36</v>
          </cell>
          <cell r="P26">
            <v>15.37</v>
          </cell>
          <cell r="Q26">
            <v>15.37</v>
          </cell>
          <cell r="R26">
            <v>15.37</v>
          </cell>
          <cell r="S26">
            <v>15.37</v>
          </cell>
        </row>
        <row r="27">
          <cell r="D27" t="str">
            <v>Padrão Aneel</v>
          </cell>
          <cell r="G27">
            <v>15.35</v>
          </cell>
          <cell r="H27">
            <v>15.35</v>
          </cell>
          <cell r="I27">
            <v>15.36</v>
          </cell>
          <cell r="J27">
            <v>15.36</v>
          </cell>
          <cell r="K27">
            <v>15.36</v>
          </cell>
          <cell r="L27">
            <v>15.36</v>
          </cell>
          <cell r="M27">
            <v>15.36</v>
          </cell>
          <cell r="N27">
            <v>15.36</v>
          </cell>
          <cell r="O27">
            <v>15.36</v>
          </cell>
          <cell r="P27">
            <v>15.37</v>
          </cell>
          <cell r="Q27">
            <v>15.37</v>
          </cell>
          <cell r="R27">
            <v>15.37</v>
          </cell>
          <cell r="S27">
            <v>15.37</v>
          </cell>
        </row>
        <row r="28">
          <cell r="D28" t="str">
            <v>TMA</v>
          </cell>
          <cell r="G28">
            <v>76</v>
          </cell>
          <cell r="H28">
            <v>76</v>
          </cell>
          <cell r="I28">
            <v>77</v>
          </cell>
          <cell r="J28">
            <v>77</v>
          </cell>
          <cell r="K28">
            <v>77</v>
          </cell>
          <cell r="L28">
            <v>77</v>
          </cell>
          <cell r="M28">
            <v>78</v>
          </cell>
          <cell r="N28">
            <v>78</v>
          </cell>
          <cell r="O28">
            <v>79</v>
          </cell>
          <cell r="P28">
            <v>79</v>
          </cell>
          <cell r="Q28">
            <v>80</v>
          </cell>
          <cell r="R28">
            <v>80</v>
          </cell>
          <cell r="S28">
            <v>80</v>
          </cell>
        </row>
        <row r="29">
          <cell r="D29" t="str">
            <v>Padrão Aneel</v>
          </cell>
          <cell r="G29">
            <v>76</v>
          </cell>
          <cell r="H29">
            <v>76</v>
          </cell>
          <cell r="I29">
            <v>77</v>
          </cell>
          <cell r="J29">
            <v>77</v>
          </cell>
          <cell r="K29">
            <v>77</v>
          </cell>
          <cell r="L29">
            <v>77</v>
          </cell>
          <cell r="M29">
            <v>78</v>
          </cell>
          <cell r="N29">
            <v>78</v>
          </cell>
          <cell r="O29">
            <v>79</v>
          </cell>
          <cell r="P29">
            <v>79</v>
          </cell>
          <cell r="Q29">
            <v>80</v>
          </cell>
          <cell r="R29">
            <v>80</v>
          </cell>
          <cell r="S29">
            <v>80</v>
          </cell>
        </row>
      </sheetData>
      <sheetData sheetId="11" refreshError="1">
        <row r="2">
          <cell r="B2">
            <v>1</v>
          </cell>
          <cell r="G2" t="str">
            <v>jan-04</v>
          </cell>
          <cell r="H2" t="str">
            <v>fev-04</v>
          </cell>
          <cell r="I2" t="str">
            <v>mar-04</v>
          </cell>
          <cell r="J2" t="str">
            <v>abr-04</v>
          </cell>
          <cell r="K2" t="str">
            <v>mai-04</v>
          </cell>
          <cell r="L2" t="str">
            <v>jun-04</v>
          </cell>
          <cell r="M2" t="str">
            <v>jul-04</v>
          </cell>
          <cell r="N2" t="str">
            <v>ago-04</v>
          </cell>
          <cell r="O2" t="str">
            <v>set-04</v>
          </cell>
          <cell r="P2" t="str">
            <v>out-04</v>
          </cell>
          <cell r="Q2" t="str">
            <v>nov-04</v>
          </cell>
          <cell r="R2" t="str">
            <v>dez-04</v>
          </cell>
          <cell r="S2" t="str">
            <v>2004</v>
          </cell>
        </row>
        <row r="3">
          <cell r="B3">
            <v>2</v>
          </cell>
          <cell r="C3" t="str">
            <v>Bandeirante</v>
          </cell>
        </row>
        <row r="4">
          <cell r="B4">
            <v>3</v>
          </cell>
          <cell r="D4" t="str">
            <v>DEC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</row>
        <row r="5">
          <cell r="B5">
            <v>4</v>
          </cell>
          <cell r="D5" t="str">
            <v>Padrão Aneel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</row>
        <row r="6">
          <cell r="B6">
            <v>5</v>
          </cell>
          <cell r="D6" t="str">
            <v>FEC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</row>
        <row r="7">
          <cell r="B7">
            <v>6</v>
          </cell>
          <cell r="D7" t="str">
            <v>Padrão Aneel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</row>
        <row r="8">
          <cell r="B8">
            <v>7</v>
          </cell>
          <cell r="D8" t="str">
            <v>TMA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</row>
        <row r="9">
          <cell r="B9">
            <v>8</v>
          </cell>
          <cell r="D9" t="str">
            <v>Padrão Aneel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</row>
        <row r="10">
          <cell r="B10">
            <v>9</v>
          </cell>
        </row>
        <row r="11">
          <cell r="B11">
            <v>10</v>
          </cell>
        </row>
        <row r="12">
          <cell r="B12">
            <v>11</v>
          </cell>
          <cell r="C12" t="str">
            <v>Escelsa</v>
          </cell>
        </row>
        <row r="13">
          <cell r="B13">
            <v>12</v>
          </cell>
        </row>
        <row r="14">
          <cell r="B14">
            <v>13</v>
          </cell>
          <cell r="D14" t="str">
            <v>DEC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</row>
        <row r="15">
          <cell r="B15">
            <v>14</v>
          </cell>
          <cell r="D15" t="str">
            <v>Padrão Aneel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</row>
        <row r="16">
          <cell r="B16">
            <v>15</v>
          </cell>
          <cell r="D16" t="str">
            <v>FEC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</row>
        <row r="17">
          <cell r="B17">
            <v>16</v>
          </cell>
          <cell r="D17" t="str">
            <v>Padrão Aneel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</row>
        <row r="18">
          <cell r="B18">
            <v>17</v>
          </cell>
          <cell r="D18" t="str">
            <v>TMA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</row>
        <row r="19">
          <cell r="B19">
            <v>18</v>
          </cell>
          <cell r="D19" t="str">
            <v>Padrão Aneel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</row>
        <row r="20">
          <cell r="B20">
            <v>19</v>
          </cell>
        </row>
        <row r="21">
          <cell r="B21">
            <v>20</v>
          </cell>
        </row>
        <row r="22">
          <cell r="B22">
            <v>21</v>
          </cell>
          <cell r="C22" t="str">
            <v>Enersul</v>
          </cell>
        </row>
        <row r="23">
          <cell r="B23">
            <v>22</v>
          </cell>
        </row>
        <row r="24">
          <cell r="B24">
            <v>23</v>
          </cell>
          <cell r="D24" t="str">
            <v>DEC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</row>
        <row r="25">
          <cell r="B25">
            <v>24</v>
          </cell>
          <cell r="D25" t="str">
            <v>Padrão Aneel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</row>
        <row r="26">
          <cell r="B26">
            <v>25</v>
          </cell>
          <cell r="D26" t="str">
            <v>FEC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</row>
        <row r="27">
          <cell r="B27">
            <v>26</v>
          </cell>
          <cell r="D27" t="str">
            <v>Padrão Aneel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</row>
        <row r="28">
          <cell r="B28">
            <v>27</v>
          </cell>
          <cell r="D28" t="str">
            <v>TMA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</row>
        <row r="29">
          <cell r="B29">
            <v>28</v>
          </cell>
          <cell r="D29" t="str">
            <v>Padrão Aneel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</row>
      </sheetData>
      <sheetData sheetId="12" refreshError="1">
        <row r="2">
          <cell r="B2">
            <v>1</v>
          </cell>
          <cell r="G2" t="str">
            <v>jan-03</v>
          </cell>
          <cell r="H2" t="str">
            <v>fev-03</v>
          </cell>
          <cell r="I2" t="str">
            <v>mar-03</v>
          </cell>
          <cell r="J2" t="str">
            <v>abr-03</v>
          </cell>
          <cell r="K2" t="str">
            <v>mai-03</v>
          </cell>
          <cell r="L2" t="str">
            <v>jun-03</v>
          </cell>
          <cell r="M2" t="str">
            <v>jul-03</v>
          </cell>
          <cell r="N2" t="str">
            <v>ago-03</v>
          </cell>
          <cell r="O2" t="str">
            <v>set-03</v>
          </cell>
          <cell r="P2" t="str">
            <v>out-03</v>
          </cell>
          <cell r="Q2" t="str">
            <v>nov-03</v>
          </cell>
          <cell r="R2" t="str">
            <v>dez-03</v>
          </cell>
          <cell r="S2" t="str">
            <v>2003</v>
          </cell>
        </row>
        <row r="3">
          <cell r="B3">
            <v>2</v>
          </cell>
          <cell r="C3" t="str">
            <v>Bandeirante</v>
          </cell>
        </row>
        <row r="4">
          <cell r="B4">
            <v>3</v>
          </cell>
          <cell r="D4" t="str">
            <v>DEC</v>
          </cell>
          <cell r="G4">
            <v>10.510054707916828</v>
          </cell>
          <cell r="H4">
            <v>10.766676010757971</v>
          </cell>
          <cell r="I4">
            <v>10.702407539022893</v>
          </cell>
          <cell r="J4">
            <v>10.578963417689785</v>
          </cell>
          <cell r="K4">
            <v>10.919231573971286</v>
          </cell>
          <cell r="L4">
            <v>10.838549671313476</v>
          </cell>
          <cell r="M4">
            <v>10.767750042762895</v>
          </cell>
          <cell r="N4">
            <v>10.677767086399149</v>
          </cell>
          <cell r="O4">
            <v>9.3395777293078535</v>
          </cell>
          <cell r="P4">
            <v>9.0920368902537803</v>
          </cell>
          <cell r="Q4">
            <v>8.4909795845602734</v>
          </cell>
          <cell r="R4">
            <v>8.2370729269585432</v>
          </cell>
          <cell r="S4">
            <v>8.2370729269585432</v>
          </cell>
        </row>
        <row r="5">
          <cell r="B5">
            <v>4</v>
          </cell>
          <cell r="D5" t="str">
            <v>Padrão Aneel</v>
          </cell>
          <cell r="G5">
            <v>13</v>
          </cell>
          <cell r="H5">
            <v>13</v>
          </cell>
          <cell r="I5">
            <v>13</v>
          </cell>
          <cell r="J5">
            <v>13</v>
          </cell>
          <cell r="K5">
            <v>13</v>
          </cell>
          <cell r="L5">
            <v>13</v>
          </cell>
          <cell r="M5">
            <v>13</v>
          </cell>
          <cell r="N5">
            <v>13</v>
          </cell>
          <cell r="O5">
            <v>13</v>
          </cell>
          <cell r="P5">
            <v>13</v>
          </cell>
          <cell r="Q5">
            <v>13</v>
          </cell>
          <cell r="R5">
            <v>13</v>
          </cell>
          <cell r="S5">
            <v>13</v>
          </cell>
        </row>
        <row r="6">
          <cell r="B6">
            <v>5</v>
          </cell>
          <cell r="D6" t="str">
            <v>FEC</v>
          </cell>
          <cell r="G6">
            <v>7.4556347287232994</v>
          </cell>
          <cell r="H6">
            <v>7.4200973389901375</v>
          </cell>
          <cell r="I6">
            <v>7.2887752292859158</v>
          </cell>
          <cell r="J6">
            <v>7.2243355022799252</v>
          </cell>
          <cell r="K6">
            <v>7.3068582943485456</v>
          </cell>
          <cell r="L6">
            <v>7.2451993898360714</v>
          </cell>
          <cell r="M6">
            <v>7.1998055381336359</v>
          </cell>
          <cell r="N6">
            <v>7.1610836315815423</v>
          </cell>
          <cell r="O6">
            <v>6.8375644758722203</v>
          </cell>
          <cell r="P6">
            <v>6.8659858211188691</v>
          </cell>
          <cell r="Q6">
            <v>6.6845121997392294</v>
          </cell>
          <cell r="R6">
            <v>6.5352770148033521</v>
          </cell>
          <cell r="S6">
            <v>6.5352770148033521</v>
          </cell>
        </row>
        <row r="7">
          <cell r="B7">
            <v>6</v>
          </cell>
          <cell r="D7" t="str">
            <v>Padrão Aneel</v>
          </cell>
          <cell r="G7">
            <v>11</v>
          </cell>
          <cell r="H7">
            <v>11</v>
          </cell>
          <cell r="I7">
            <v>11</v>
          </cell>
          <cell r="J7">
            <v>11</v>
          </cell>
          <cell r="K7">
            <v>11</v>
          </cell>
          <cell r="L7">
            <v>11</v>
          </cell>
          <cell r="M7">
            <v>11</v>
          </cell>
          <cell r="N7">
            <v>11</v>
          </cell>
          <cell r="O7">
            <v>11</v>
          </cell>
          <cell r="P7">
            <v>11</v>
          </cell>
          <cell r="Q7">
            <v>11</v>
          </cell>
          <cell r="R7">
            <v>11</v>
          </cell>
          <cell r="S7">
            <v>11</v>
          </cell>
        </row>
        <row r="8">
          <cell r="B8">
            <v>7</v>
          </cell>
          <cell r="D8" t="str">
            <v>TMA</v>
          </cell>
          <cell r="G8">
            <v>90.167400000000001</v>
          </cell>
          <cell r="H8">
            <v>95.605099999999993</v>
          </cell>
          <cell r="I8">
            <v>93.967799999999997</v>
          </cell>
          <cell r="J8">
            <v>94.737499999999997</v>
          </cell>
          <cell r="K8">
            <v>98.030500000000004</v>
          </cell>
          <cell r="L8">
            <v>95.199100000000001</v>
          </cell>
          <cell r="M8">
            <v>99.177999999999997</v>
          </cell>
          <cell r="N8">
            <v>99.639700000000005</v>
          </cell>
          <cell r="O8">
            <v>92.424000000000007</v>
          </cell>
          <cell r="P8">
            <v>92.5154</v>
          </cell>
          <cell r="Q8">
            <v>89.296899999999994</v>
          </cell>
          <cell r="R8">
            <v>87.890500000000003</v>
          </cell>
          <cell r="S8">
            <v>87.890500000000003</v>
          </cell>
        </row>
        <row r="9">
          <cell r="B9">
            <v>8</v>
          </cell>
          <cell r="D9" t="str">
            <v>Padrão Aneel</v>
          </cell>
          <cell r="G9">
            <v>0</v>
          </cell>
          <cell r="H9"/>
          <cell r="I9"/>
          <cell r="J9"/>
          <cell r="K9"/>
          <cell r="L9"/>
          <cell r="M9"/>
          <cell r="N9"/>
          <cell r="O9"/>
          <cell r="P9"/>
          <cell r="Q9"/>
          <cell r="R9"/>
          <cell r="S9">
            <v>0</v>
          </cell>
        </row>
        <row r="10">
          <cell r="B10">
            <v>9</v>
          </cell>
        </row>
        <row r="11">
          <cell r="B11">
            <v>10</v>
          </cell>
        </row>
        <row r="12">
          <cell r="B12">
            <v>11</v>
          </cell>
          <cell r="C12" t="str">
            <v>Escelsa</v>
          </cell>
        </row>
        <row r="13">
          <cell r="B13">
            <v>12</v>
          </cell>
        </row>
        <row r="14">
          <cell r="B14">
            <v>13</v>
          </cell>
          <cell r="D14" t="str">
            <v>DEC</v>
          </cell>
          <cell r="G14">
            <v>12.125</v>
          </cell>
          <cell r="H14">
            <v>11.523</v>
          </cell>
          <cell r="I14">
            <v>11.180999999999999</v>
          </cell>
          <cell r="J14">
            <v>12.414</v>
          </cell>
          <cell r="K14">
            <v>12.125999999999999</v>
          </cell>
          <cell r="L14">
            <v>12.021000000000001</v>
          </cell>
          <cell r="M14">
            <v>11.624000000000001</v>
          </cell>
          <cell r="N14">
            <v>11.625999999999999</v>
          </cell>
          <cell r="O14">
            <v>11.456</v>
          </cell>
          <cell r="P14">
            <v>11.175000000000001</v>
          </cell>
          <cell r="Q14">
            <v>10.912000000000001</v>
          </cell>
          <cell r="R14">
            <v>10.731999999999999</v>
          </cell>
          <cell r="S14">
            <v>10.731999999999999</v>
          </cell>
        </row>
        <row r="15">
          <cell r="B15">
            <v>14</v>
          </cell>
          <cell r="D15" t="str">
            <v>Padrão Aneel</v>
          </cell>
          <cell r="G15">
            <v>14.1</v>
          </cell>
          <cell r="H15">
            <v>14.1</v>
          </cell>
          <cell r="I15">
            <v>14.1</v>
          </cell>
          <cell r="J15">
            <v>14.1</v>
          </cell>
          <cell r="K15">
            <v>14.1</v>
          </cell>
          <cell r="L15">
            <v>14.1</v>
          </cell>
          <cell r="M15">
            <v>14.1</v>
          </cell>
          <cell r="N15">
            <v>14.1</v>
          </cell>
          <cell r="O15">
            <v>14.1</v>
          </cell>
          <cell r="P15">
            <v>14.1</v>
          </cell>
          <cell r="Q15">
            <v>14.1</v>
          </cell>
          <cell r="R15">
            <v>14.1</v>
          </cell>
          <cell r="S15">
            <v>14.1</v>
          </cell>
        </row>
        <row r="16">
          <cell r="B16">
            <v>15</v>
          </cell>
          <cell r="D16" t="str">
            <v>FEC</v>
          </cell>
          <cell r="G16">
            <v>9.6199999999999992</v>
          </cell>
          <cell r="H16">
            <v>9.34</v>
          </cell>
          <cell r="I16">
            <v>9.3360000000000003</v>
          </cell>
          <cell r="J16">
            <v>10.318</v>
          </cell>
          <cell r="K16">
            <v>10.191000000000001</v>
          </cell>
          <cell r="L16">
            <v>9.9610000000000003</v>
          </cell>
          <cell r="M16">
            <v>9.6240000000000006</v>
          </cell>
          <cell r="N16">
            <v>9.4779999999999998</v>
          </cell>
          <cell r="O16">
            <v>9.4049999999999994</v>
          </cell>
          <cell r="P16">
            <v>9.0540000000000003</v>
          </cell>
          <cell r="Q16">
            <v>9.1080000000000005</v>
          </cell>
          <cell r="R16">
            <v>8.8019999999999996</v>
          </cell>
          <cell r="S16">
            <v>8.8019999999999996</v>
          </cell>
        </row>
        <row r="17">
          <cell r="B17">
            <v>16</v>
          </cell>
          <cell r="D17" t="str">
            <v>Padrão Aneel</v>
          </cell>
          <cell r="G17">
            <v>11.55</v>
          </cell>
          <cell r="H17">
            <v>11.55</v>
          </cell>
          <cell r="I17">
            <v>11.55</v>
          </cell>
          <cell r="J17">
            <v>11.55</v>
          </cell>
          <cell r="K17">
            <v>11.55</v>
          </cell>
          <cell r="L17">
            <v>11.55</v>
          </cell>
          <cell r="M17">
            <v>11.55</v>
          </cell>
          <cell r="N17">
            <v>11.55</v>
          </cell>
          <cell r="O17">
            <v>11.55</v>
          </cell>
          <cell r="P17">
            <v>11.55</v>
          </cell>
          <cell r="Q17">
            <v>11.55</v>
          </cell>
          <cell r="R17">
            <v>11.55</v>
          </cell>
          <cell r="S17">
            <v>11.55</v>
          </cell>
        </row>
        <row r="18">
          <cell r="B18">
            <v>17</v>
          </cell>
          <cell r="D18" t="str">
            <v>TMA</v>
          </cell>
          <cell r="G18">
            <v>119</v>
          </cell>
          <cell r="H18">
            <v>115</v>
          </cell>
          <cell r="I18">
            <v>115</v>
          </cell>
          <cell r="J18">
            <v>116</v>
          </cell>
          <cell r="K18">
            <v>116</v>
          </cell>
          <cell r="L18">
            <v>117</v>
          </cell>
          <cell r="M18">
            <v>118</v>
          </cell>
          <cell r="N18">
            <v>120</v>
          </cell>
          <cell r="O18">
            <v>120</v>
          </cell>
          <cell r="P18">
            <v>121</v>
          </cell>
          <cell r="Q18">
            <v>119</v>
          </cell>
          <cell r="R18">
            <v>118</v>
          </cell>
          <cell r="S18">
            <v>118</v>
          </cell>
        </row>
        <row r="19">
          <cell r="B19">
            <v>18</v>
          </cell>
          <cell r="D19" t="str">
            <v>Padrão Aneel</v>
          </cell>
          <cell r="G19">
            <v>113</v>
          </cell>
          <cell r="H19">
            <v>113</v>
          </cell>
          <cell r="I19">
            <v>113</v>
          </cell>
          <cell r="J19">
            <v>114</v>
          </cell>
          <cell r="K19">
            <v>114</v>
          </cell>
          <cell r="L19">
            <v>114</v>
          </cell>
          <cell r="M19">
            <v>115</v>
          </cell>
          <cell r="N19">
            <v>115</v>
          </cell>
          <cell r="O19">
            <v>115</v>
          </cell>
          <cell r="P19">
            <v>116</v>
          </cell>
          <cell r="Q19">
            <v>116</v>
          </cell>
          <cell r="R19">
            <v>116</v>
          </cell>
          <cell r="S19">
            <v>116</v>
          </cell>
        </row>
        <row r="20">
          <cell r="B20">
            <v>19</v>
          </cell>
        </row>
        <row r="21">
          <cell r="B21">
            <v>20</v>
          </cell>
        </row>
        <row r="22">
          <cell r="B22">
            <v>21</v>
          </cell>
          <cell r="C22" t="str">
            <v>Enersul</v>
          </cell>
        </row>
        <row r="23">
          <cell r="B23">
            <v>22</v>
          </cell>
        </row>
        <row r="24">
          <cell r="B24">
            <v>23</v>
          </cell>
          <cell r="D24" t="str">
            <v>DEC</v>
          </cell>
          <cell r="G24">
            <v>11.52</v>
          </cell>
          <cell r="H24">
            <v>11.97</v>
          </cell>
          <cell r="I24">
            <v>11.73</v>
          </cell>
          <cell r="J24">
            <v>11.74</v>
          </cell>
          <cell r="K24">
            <v>11.08</v>
          </cell>
          <cell r="L24">
            <v>11.03</v>
          </cell>
          <cell r="M24">
            <v>10.71</v>
          </cell>
          <cell r="N24">
            <v>10.64</v>
          </cell>
          <cell r="O24">
            <v>10.46</v>
          </cell>
          <cell r="P24">
            <v>9.77</v>
          </cell>
          <cell r="Q24">
            <v>10.93</v>
          </cell>
          <cell r="R24">
            <v>11.06</v>
          </cell>
          <cell r="S24">
            <v>11.06</v>
          </cell>
        </row>
        <row r="25">
          <cell r="B25">
            <v>24</v>
          </cell>
          <cell r="D25" t="str">
            <v>Padrão Aneel</v>
          </cell>
          <cell r="G25">
            <v>14.102179197506818</v>
          </cell>
          <cell r="H25">
            <v>14.078088819633813</v>
          </cell>
          <cell r="I25">
            <v>14.053012855473316</v>
          </cell>
          <cell r="J25">
            <v>13.766291390728478</v>
          </cell>
          <cell r="K25">
            <v>13.856310868718349</v>
          </cell>
          <cell r="L25">
            <v>13.751207635372031</v>
          </cell>
          <cell r="M25">
            <v>13.800190884300743</v>
          </cell>
          <cell r="N25">
            <v>13.658955979742894</v>
          </cell>
          <cell r="O25">
            <v>13.164764316322559</v>
          </cell>
          <cell r="P25">
            <v>13.274717569146866</v>
          </cell>
          <cell r="Q25">
            <v>12.831090767432803</v>
          </cell>
          <cell r="R25">
            <v>13.3</v>
          </cell>
          <cell r="S25">
            <v>13.3</v>
          </cell>
        </row>
        <row r="26">
          <cell r="B26">
            <v>25</v>
          </cell>
          <cell r="D26" t="str">
            <v>FEC</v>
          </cell>
          <cell r="G26">
            <v>9.98</v>
          </cell>
          <cell r="H26">
            <v>10.16</v>
          </cell>
          <cell r="I26">
            <v>9.51</v>
          </cell>
          <cell r="J26">
            <v>9.43</v>
          </cell>
          <cell r="K26">
            <v>8.9700000000000006</v>
          </cell>
          <cell r="L26">
            <v>8.9600000000000009</v>
          </cell>
          <cell r="M26">
            <v>8.77</v>
          </cell>
          <cell r="N26">
            <v>8.74</v>
          </cell>
          <cell r="O26">
            <v>8.52</v>
          </cell>
          <cell r="P26">
            <v>8.01</v>
          </cell>
          <cell r="Q26">
            <v>9.39</v>
          </cell>
          <cell r="R26">
            <v>9.52</v>
          </cell>
          <cell r="S26">
            <v>9.52</v>
          </cell>
        </row>
        <row r="27">
          <cell r="B27">
            <v>26</v>
          </cell>
          <cell r="D27" t="str">
            <v>Padrão Aneel</v>
          </cell>
          <cell r="G27">
            <v>13.730930202340303</v>
          </cell>
          <cell r="H27">
            <v>13.476777281291282</v>
          </cell>
          <cell r="I27">
            <v>13.084122891235772</v>
          </cell>
          <cell r="J27">
            <v>13.012378779894464</v>
          </cell>
          <cell r="K27">
            <v>12.8086481530943</v>
          </cell>
          <cell r="L27">
            <v>12.841865529961236</v>
          </cell>
          <cell r="M27">
            <v>12.846026030650622</v>
          </cell>
          <cell r="N27">
            <v>12.794215074100009</v>
          </cell>
          <cell r="O27">
            <v>12.629051895271029</v>
          </cell>
          <cell r="P27">
            <v>12.817063069826537</v>
          </cell>
          <cell r="Q27">
            <v>11.950213023987757</v>
          </cell>
          <cell r="R27">
            <v>12.3</v>
          </cell>
          <cell r="S27">
            <v>12.3</v>
          </cell>
        </row>
        <row r="28">
          <cell r="B28">
            <v>27</v>
          </cell>
          <cell r="D28" t="str">
            <v>TMA</v>
          </cell>
          <cell r="G28">
            <v>63.61</v>
          </cell>
          <cell r="H28">
            <v>65.849999999999994</v>
          </cell>
          <cell r="I28">
            <v>67</v>
          </cell>
          <cell r="J28">
            <v>69</v>
          </cell>
          <cell r="K28">
            <v>70</v>
          </cell>
          <cell r="L28">
            <v>71</v>
          </cell>
          <cell r="M28">
            <v>71</v>
          </cell>
          <cell r="N28">
            <v>74</v>
          </cell>
          <cell r="O28">
            <v>78</v>
          </cell>
          <cell r="P28">
            <v>78</v>
          </cell>
          <cell r="Q28">
            <v>78</v>
          </cell>
          <cell r="R28">
            <v>79</v>
          </cell>
          <cell r="S28">
            <v>79</v>
          </cell>
        </row>
        <row r="29">
          <cell r="B29">
            <v>28</v>
          </cell>
          <cell r="D29" t="str">
            <v>Padrão Aneel</v>
          </cell>
          <cell r="G29">
            <v>65.661359320783902</v>
          </cell>
          <cell r="H29">
            <v>66.59378994682038</v>
          </cell>
          <cell r="I29">
            <v>67.420868587670626</v>
          </cell>
          <cell r="J29">
            <v>68.263189250382695</v>
          </cell>
          <cell r="K29">
            <v>69.403195102213303</v>
          </cell>
          <cell r="L29">
            <v>70.534546945959306</v>
          </cell>
          <cell r="M29">
            <v>71.720229446916065</v>
          </cell>
          <cell r="N29">
            <v>71.883041315617419</v>
          </cell>
          <cell r="O29">
            <v>72.801223851017355</v>
          </cell>
          <cell r="P29">
            <v>73.693310432532854</v>
          </cell>
          <cell r="Q29">
            <v>74.570902926234211</v>
          </cell>
          <cell r="R29">
            <v>75.624375882765662</v>
          </cell>
          <cell r="S29">
            <v>75.624375882765662</v>
          </cell>
        </row>
      </sheetData>
      <sheetData sheetId="13" refreshError="1">
        <row r="2">
          <cell r="B2">
            <v>1</v>
          </cell>
          <cell r="C2">
            <v>2</v>
          </cell>
          <cell r="D2">
            <v>3</v>
          </cell>
          <cell r="E2">
            <v>4</v>
          </cell>
          <cell r="F2">
            <v>5</v>
          </cell>
          <cell r="G2">
            <v>6</v>
          </cell>
          <cell r="H2">
            <v>7</v>
          </cell>
          <cell r="I2">
            <v>8</v>
          </cell>
          <cell r="J2">
            <v>9</v>
          </cell>
        </row>
        <row r="3">
          <cell r="B3" t="str">
            <v>Mês</v>
          </cell>
          <cell r="C3" t="str">
            <v>IGPM %</v>
          </cell>
          <cell r="E3" t="str">
            <v>IPCA %</v>
          </cell>
          <cell r="F3" t="str">
            <v>CDI %</v>
          </cell>
          <cell r="G3" t="str">
            <v>CDI Anual</v>
          </cell>
          <cell r="H3" t="str">
            <v>R$/US$</v>
          </cell>
          <cell r="I3" t="str">
            <v>R$/Euro</v>
          </cell>
          <cell r="J3" t="str">
            <v>Risco País</v>
          </cell>
        </row>
        <row r="4">
          <cell r="B4">
            <v>398148</v>
          </cell>
          <cell r="C4">
            <v>3.61E-2</v>
          </cell>
          <cell r="E4">
            <v>1.05</v>
          </cell>
          <cell r="F4">
            <v>2.3492312680756244</v>
          </cell>
          <cell r="H4">
            <v>2.0648</v>
          </cell>
          <cell r="I4">
            <v>2.2800600000000002</v>
          </cell>
          <cell r="J4">
            <v>0.1331</v>
          </cell>
        </row>
        <row r="5">
          <cell r="B5">
            <v>398176</v>
          </cell>
          <cell r="C5">
            <v>2.8300000000000002E-2</v>
          </cell>
          <cell r="E5">
            <v>1.0999999999999899</v>
          </cell>
          <cell r="F5">
            <v>3.2852348876695858</v>
          </cell>
          <cell r="H5">
            <v>1.722</v>
          </cell>
          <cell r="I5">
            <v>1.85897</v>
          </cell>
          <cell r="J5">
            <v>0.10529999999999999</v>
          </cell>
        </row>
        <row r="6">
          <cell r="B6">
            <v>398207</v>
          </cell>
          <cell r="C6">
            <v>7.0999999999999995E-3</v>
          </cell>
          <cell r="E6">
            <v>0.56000000000000005</v>
          </cell>
          <cell r="F6">
            <v>2.2755445082748293</v>
          </cell>
          <cell r="H6">
            <v>1.6607000000000001</v>
          </cell>
          <cell r="I6">
            <v>1.7587299999999999</v>
          </cell>
          <cell r="J6">
            <v>8.5000000000000006E-2</v>
          </cell>
        </row>
        <row r="7">
          <cell r="B7">
            <v>398237</v>
          </cell>
          <cell r="C7">
            <v>-2.8999999999999998E-3</v>
          </cell>
          <cell r="E7">
            <v>0.3</v>
          </cell>
          <cell r="F7">
            <v>1.9595393906479908</v>
          </cell>
          <cell r="H7">
            <v>1.724</v>
          </cell>
          <cell r="I7">
            <v>1.79989</v>
          </cell>
          <cell r="J7">
            <v>0.10619999999999999</v>
          </cell>
        </row>
        <row r="8">
          <cell r="B8">
            <v>398268</v>
          </cell>
          <cell r="C8">
            <v>3.5999999999999999E-3</v>
          </cell>
          <cell r="E8">
            <v>0.19</v>
          </cell>
          <cell r="F8">
            <v>1.6347818156864591</v>
          </cell>
          <cell r="H8">
            <v>1.7695000000000001</v>
          </cell>
          <cell r="I8">
            <v>1.8362499999999999</v>
          </cell>
          <cell r="J8">
            <v>9.5199999999999993E-2</v>
          </cell>
        </row>
        <row r="9">
          <cell r="B9">
            <v>398298</v>
          </cell>
          <cell r="C9">
            <v>1.5500000000000002E-2</v>
          </cell>
          <cell r="E9">
            <v>1.0900000000000001</v>
          </cell>
          <cell r="F9">
            <v>1.62259633531181</v>
          </cell>
          <cell r="H9">
            <v>1.7891999999999999</v>
          </cell>
          <cell r="I9">
            <v>1.91899</v>
          </cell>
          <cell r="J9">
            <v>0.10630000000000001</v>
          </cell>
        </row>
        <row r="10">
          <cell r="B10">
            <v>398329</v>
          </cell>
          <cell r="C10">
            <v>1.5600000000000001E-2</v>
          </cell>
          <cell r="E10">
            <v>0.56000000000000005</v>
          </cell>
          <cell r="F10">
            <v>1.5463985622265364</v>
          </cell>
          <cell r="H10">
            <v>1.9158999999999999</v>
          </cell>
          <cell r="I10">
            <v>2.0272700000000001</v>
          </cell>
          <cell r="J10">
            <v>0.1124</v>
          </cell>
        </row>
        <row r="11">
          <cell r="B11">
            <v>398360</v>
          </cell>
          <cell r="C11">
            <v>1.4499999999999999E-2</v>
          </cell>
          <cell r="E11">
            <v>0.31</v>
          </cell>
          <cell r="F11">
            <v>1.4677677953385038</v>
          </cell>
          <cell r="H11">
            <v>1.9222999999999999</v>
          </cell>
          <cell r="I11">
            <v>2.0571100000000002</v>
          </cell>
          <cell r="J11">
            <v>0.1023</v>
          </cell>
        </row>
        <row r="12">
          <cell r="B12">
            <v>398390</v>
          </cell>
          <cell r="C12">
            <v>1.7000000000000001E-2</v>
          </cell>
          <cell r="E12">
            <v>1.19</v>
          </cell>
          <cell r="F12">
            <v>1.3744539699545033</v>
          </cell>
          <cell r="H12">
            <v>1.9530000000000001</v>
          </cell>
          <cell r="I12">
            <v>2.0636000000000001</v>
          </cell>
          <cell r="J12">
            <v>8.4700000000000011E-2</v>
          </cell>
        </row>
        <row r="13">
          <cell r="B13">
            <v>398421</v>
          </cell>
          <cell r="C13">
            <v>2.3900000000000001E-2</v>
          </cell>
          <cell r="E13">
            <v>0.95</v>
          </cell>
          <cell r="F13">
            <v>1.3724886632011879</v>
          </cell>
          <cell r="H13">
            <v>1.9227000000000001</v>
          </cell>
          <cell r="I13">
            <v>1.9431</v>
          </cell>
          <cell r="J13">
            <v>8.1500000000000003E-2</v>
          </cell>
        </row>
        <row r="14">
          <cell r="B14">
            <v>398451</v>
          </cell>
          <cell r="C14">
            <v>1.8100000000000002E-2</v>
          </cell>
          <cell r="E14">
            <v>0.6</v>
          </cell>
          <cell r="F14">
            <v>1.5824999308875043</v>
          </cell>
          <cell r="H14">
            <v>1.7889999999999999</v>
          </cell>
          <cell r="I14">
            <v>1.8068900000000001</v>
          </cell>
          <cell r="J14">
            <v>6.4000000000000001E-2</v>
          </cell>
        </row>
        <row r="15">
          <cell r="B15">
            <v>1999</v>
          </cell>
          <cell r="H15">
            <v>1.8393727272727274</v>
          </cell>
          <cell r="I15">
            <v>1.9409872727272728</v>
          </cell>
          <cell r="J15">
            <v>6.4000000000000001E-2</v>
          </cell>
        </row>
        <row r="16">
          <cell r="B16">
            <v>36526</v>
          </cell>
          <cell r="C16">
            <v>1.24E-2</v>
          </cell>
          <cell r="D16">
            <v>1.24E-2</v>
          </cell>
          <cell r="E16">
            <v>0.62</v>
          </cell>
          <cell r="F16">
            <v>1.4412688889479552</v>
          </cell>
          <cell r="G16">
            <v>1.4412688889479552E-2</v>
          </cell>
          <cell r="H16">
            <v>1.8024</v>
          </cell>
          <cell r="I16">
            <v>1.75227</v>
          </cell>
          <cell r="J16">
            <v>7.5199999999999989E-2</v>
          </cell>
        </row>
        <row r="17">
          <cell r="B17">
            <v>36557</v>
          </cell>
          <cell r="C17">
            <v>3.4999999999999996E-3</v>
          </cell>
          <cell r="D17">
            <v>1.5943400000000052E-2</v>
          </cell>
          <cell r="E17">
            <v>0.13</v>
          </cell>
          <cell r="F17">
            <v>1.440523806562255</v>
          </cell>
          <cell r="G17">
            <v>2.9025545169720779E-2</v>
          </cell>
          <cell r="H17">
            <v>1.7685</v>
          </cell>
          <cell r="I17">
            <v>1.7088699999999999</v>
          </cell>
          <cell r="J17">
            <v>6.8900000000000003E-2</v>
          </cell>
        </row>
        <row r="18">
          <cell r="B18">
            <v>36586</v>
          </cell>
          <cell r="C18">
            <v>1.5E-3</v>
          </cell>
          <cell r="D18">
            <v>1.7467315100000214E-2</v>
          </cell>
          <cell r="E18">
            <v>0.22</v>
          </cell>
          <cell r="F18">
            <v>1.4388562383878201</v>
          </cell>
          <cell r="G18">
            <v>4.3831743420999603E-2</v>
          </cell>
          <cell r="H18">
            <v>1.7473000000000001</v>
          </cell>
          <cell r="I18">
            <v>1.67353</v>
          </cell>
          <cell r="J18">
            <v>6.7900000000000002E-2</v>
          </cell>
        </row>
        <row r="19">
          <cell r="B19">
            <v>36617</v>
          </cell>
          <cell r="C19">
            <v>2.3E-3</v>
          </cell>
          <cell r="D19">
            <v>1.9807489924730248E-2</v>
          </cell>
          <cell r="E19">
            <v>0.42</v>
          </cell>
          <cell r="F19">
            <v>1.2837883994768706</v>
          </cell>
          <cell r="G19">
            <v>5.7232334253095596E-2</v>
          </cell>
          <cell r="H19">
            <v>1.8067</v>
          </cell>
          <cell r="I19">
            <v>1.6508799999999999</v>
          </cell>
          <cell r="J19">
            <v>7.4200000000000002E-2</v>
          </cell>
        </row>
        <row r="20">
          <cell r="B20">
            <v>36647</v>
          </cell>
          <cell r="C20">
            <v>3.0999999999999999E-3</v>
          </cell>
          <cell r="D20">
            <v>2.2968893143497038E-2</v>
          </cell>
          <cell r="E20">
            <v>0.01</v>
          </cell>
          <cell r="F20">
            <v>1.4881208618110486</v>
          </cell>
          <cell r="G20">
            <v>7.2965229176927826E-2</v>
          </cell>
          <cell r="H20">
            <v>1.8266</v>
          </cell>
          <cell r="I20">
            <v>1.71567</v>
          </cell>
          <cell r="J20">
            <v>7.9699999999999993E-2</v>
          </cell>
        </row>
        <row r="21">
          <cell r="B21">
            <v>36678</v>
          </cell>
          <cell r="C21">
            <v>8.5000000000000006E-3</v>
          </cell>
          <cell r="D21">
            <v>3.1664128735216623E-2</v>
          </cell>
          <cell r="E21">
            <v>0.23</v>
          </cell>
          <cell r="F21">
            <v>1.3851982298854759</v>
          </cell>
          <cell r="G21">
            <v>8.7827924538773194E-2</v>
          </cell>
          <cell r="H21">
            <v>1.8</v>
          </cell>
          <cell r="I21">
            <v>1.71896</v>
          </cell>
          <cell r="J21">
            <v>7.2599999999999998E-2</v>
          </cell>
        </row>
        <row r="22">
          <cell r="B22">
            <v>36708</v>
          </cell>
          <cell r="C22">
            <v>1.5700000000000002E-2</v>
          </cell>
          <cell r="D22">
            <v>4.7861255556359561E-2</v>
          </cell>
          <cell r="E22">
            <v>1.61</v>
          </cell>
          <cell r="F22">
            <v>1.3014913115845461</v>
          </cell>
          <cell r="G22">
            <v>0.10198591046163585</v>
          </cell>
          <cell r="H22">
            <v>1.7747999999999999</v>
          </cell>
          <cell r="I22">
            <v>1.64713</v>
          </cell>
          <cell r="J22">
            <v>7.1599999999999997E-2</v>
          </cell>
        </row>
        <row r="23">
          <cell r="B23">
            <v>36739</v>
          </cell>
          <cell r="C23">
            <v>2.3900000000000001E-2</v>
          </cell>
          <cell r="D23">
            <v>7.2905139564156674E-2</v>
          </cell>
          <cell r="E23">
            <v>1.31</v>
          </cell>
          <cell r="F23">
            <v>1.3950043177199944</v>
          </cell>
          <cell r="G23">
            <v>0.11735866149324159</v>
          </cell>
          <cell r="H23">
            <v>1.8233999999999999</v>
          </cell>
          <cell r="I23">
            <v>1.62236</v>
          </cell>
          <cell r="J23">
            <v>6.5700000000000008E-2</v>
          </cell>
        </row>
        <row r="24">
          <cell r="B24">
            <v>36770</v>
          </cell>
          <cell r="C24">
            <v>1.1599999999999999E-2</v>
          </cell>
          <cell r="D24">
            <v>8.5350839183101046E-2</v>
          </cell>
          <cell r="E24">
            <v>0.23</v>
          </cell>
          <cell r="F24">
            <v>1.2170344068888284</v>
          </cell>
          <cell r="G24">
            <v>0.13095730085196688</v>
          </cell>
          <cell r="H24">
            <v>1.8436999999999999</v>
          </cell>
          <cell r="I24">
            <v>1.63157</v>
          </cell>
          <cell r="J24">
            <v>7.0699999999999999E-2</v>
          </cell>
        </row>
        <row r="25">
          <cell r="B25">
            <v>36800</v>
          </cell>
          <cell r="C25">
            <v>3.8E-3</v>
          </cell>
          <cell r="D25">
            <v>8.9475172371996869E-2</v>
          </cell>
          <cell r="E25">
            <v>0.14000000000000001</v>
          </cell>
          <cell r="F25">
            <v>1.2795015207453631</v>
          </cell>
          <cell r="G25">
            <v>0.14542791671534849</v>
          </cell>
          <cell r="H25">
            <v>1.909</v>
          </cell>
          <cell r="I25">
            <v>1.62327</v>
          </cell>
          <cell r="J25">
            <v>7.6700000000000004E-2</v>
          </cell>
        </row>
        <row r="26">
          <cell r="B26">
            <v>36831</v>
          </cell>
          <cell r="C26">
            <v>2.8999999999999998E-3</v>
          </cell>
          <cell r="D26">
            <v>9.2634650371875571E-2</v>
          </cell>
          <cell r="E26">
            <v>0.32</v>
          </cell>
          <cell r="F26">
            <v>1.2155858651921037</v>
          </cell>
          <cell r="G26">
            <v>0.15935157656690468</v>
          </cell>
          <cell r="H26">
            <v>1.9596</v>
          </cell>
          <cell r="I26">
            <v>1.71296</v>
          </cell>
          <cell r="J26">
            <v>8.1799999999999998E-2</v>
          </cell>
        </row>
        <row r="27">
          <cell r="B27">
            <v>36861</v>
          </cell>
          <cell r="C27">
            <v>6.3E-3</v>
          </cell>
          <cell r="D27">
            <v>9.9518248669218323E-2</v>
          </cell>
          <cell r="E27">
            <v>0.59</v>
          </cell>
          <cell r="F27">
            <v>1.1937720289963094</v>
          </cell>
          <cell r="G27">
            <v>0.17319159140568807</v>
          </cell>
          <cell r="H27">
            <v>1.9554</v>
          </cell>
          <cell r="I27">
            <v>1.8417300000000001</v>
          </cell>
          <cell r="J27">
            <v>7.4400000000000008E-2</v>
          </cell>
        </row>
        <row r="28">
          <cell r="B28" t="str">
            <v>2000</v>
          </cell>
          <cell r="H28">
            <v>1.8347833333333332</v>
          </cell>
          <cell r="I28">
            <v>1.6916</v>
          </cell>
          <cell r="J28">
            <v>7.4400000000000008E-2</v>
          </cell>
        </row>
        <row r="29">
          <cell r="B29">
            <v>36892</v>
          </cell>
          <cell r="C29">
            <v>6.1999999999999833E-3</v>
          </cell>
          <cell r="D29">
            <v>6.1999999999999833E-3</v>
          </cell>
          <cell r="E29">
            <v>0.56999999999999995</v>
          </cell>
          <cell r="F29">
            <v>1.2585998409779142</v>
          </cell>
          <cell r="G29">
            <v>1.2585998409779142E-2</v>
          </cell>
          <cell r="H29">
            <v>1.9711000000000001</v>
          </cell>
          <cell r="I29">
            <v>1.8436999999999999</v>
          </cell>
          <cell r="J29">
            <v>6.8099999999999994E-2</v>
          </cell>
        </row>
        <row r="30">
          <cell r="B30">
            <v>36923</v>
          </cell>
          <cell r="C30">
            <v>2.2999999999999687E-3</v>
          </cell>
          <cell r="D30">
            <v>8.5142599999998847E-3</v>
          </cell>
          <cell r="E30">
            <v>0.46</v>
          </cell>
          <cell r="F30">
            <v>1.0095738089797912</v>
          </cell>
          <cell r="G30">
            <v>2.2808801443120696E-2</v>
          </cell>
          <cell r="H30">
            <v>2.0451999999999999</v>
          </cell>
          <cell r="I30">
            <v>1.8915299999999999</v>
          </cell>
          <cell r="J30">
            <v>7.5300000000000006E-2</v>
          </cell>
        </row>
        <row r="31">
          <cell r="B31">
            <v>36951</v>
          </cell>
          <cell r="C31">
            <v>5.6000000000000008E-3</v>
          </cell>
          <cell r="D31">
            <v>1.4161939856000005E-2</v>
          </cell>
          <cell r="E31">
            <v>0.38</v>
          </cell>
          <cell r="F31">
            <v>1.2499909907291107</v>
          </cell>
          <cell r="G31">
            <v>3.5593819313544106E-2</v>
          </cell>
          <cell r="H31">
            <v>2.1616</v>
          </cell>
          <cell r="I31">
            <v>1.9016500000000001</v>
          </cell>
          <cell r="J31">
            <v>8.14E-2</v>
          </cell>
        </row>
        <row r="32">
          <cell r="B32">
            <v>36982</v>
          </cell>
          <cell r="C32">
            <v>0.01</v>
          </cell>
          <cell r="D32">
            <v>2.4303559254559959E-2</v>
          </cell>
          <cell r="E32">
            <v>0.57999999999999996</v>
          </cell>
          <cell r="F32">
            <v>1.1803524453880776</v>
          </cell>
          <cell r="G32">
            <v>4.781747628409927E-2</v>
          </cell>
          <cell r="H32">
            <v>2.1846999999999999</v>
          </cell>
          <cell r="I32">
            <v>1.94164</v>
          </cell>
          <cell r="J32">
            <v>8.2100000000000006E-2</v>
          </cell>
        </row>
        <row r="33">
          <cell r="B33">
            <v>37012</v>
          </cell>
          <cell r="C33">
            <v>8.6E-3</v>
          </cell>
          <cell r="D33">
            <v>3.3112569864149011E-2</v>
          </cell>
          <cell r="E33">
            <v>0.41</v>
          </cell>
          <cell r="F33">
            <v>1.3343860217855941</v>
          </cell>
          <cell r="G33">
            <v>6.1799406221460851E-2</v>
          </cell>
          <cell r="H33">
            <v>2.36</v>
          </cell>
          <cell r="I33">
            <v>2.0013399999999999</v>
          </cell>
          <cell r="J33">
            <v>8.5699999999999998E-2</v>
          </cell>
        </row>
        <row r="34">
          <cell r="B34">
            <v>37043</v>
          </cell>
          <cell r="C34">
            <v>9.7999999999999997E-3</v>
          </cell>
          <cell r="D34">
            <v>4.3237073048817631E-2</v>
          </cell>
          <cell r="E34">
            <v>0.52</v>
          </cell>
          <cell r="F34">
            <v>1.2730797478193168</v>
          </cell>
          <cell r="G34">
            <v>7.5316959424531982E-2</v>
          </cell>
          <cell r="H34">
            <v>2.3048999999999999</v>
          </cell>
          <cell r="I34">
            <v>1.9636</v>
          </cell>
          <cell r="J34">
            <v>8.4100000000000008E-2</v>
          </cell>
        </row>
        <row r="35">
          <cell r="B35">
            <v>37073</v>
          </cell>
          <cell r="C35">
            <v>1.4800000000000001E-2</v>
          </cell>
          <cell r="D35">
            <v>5.8676981729939959E-2</v>
          </cell>
          <cell r="E35">
            <v>1.33</v>
          </cell>
          <cell r="F35">
            <v>1.501483681472715</v>
          </cell>
          <cell r="G35">
            <v>9.1462668094399957E-2</v>
          </cell>
          <cell r="H35">
            <v>2.4312999999999998</v>
          </cell>
          <cell r="I35">
            <v>2.1328299999999998</v>
          </cell>
          <cell r="J35">
            <v>9.7200000000000009E-2</v>
          </cell>
        </row>
        <row r="36">
          <cell r="B36">
            <v>37104</v>
          </cell>
          <cell r="C36">
            <v>1.38E-2</v>
          </cell>
          <cell r="D36">
            <v>7.3286724077813226E-2</v>
          </cell>
          <cell r="E36">
            <v>0.7</v>
          </cell>
          <cell r="F36">
            <v>1.6012195958213793</v>
          </cell>
          <cell r="G36">
            <v>0.10893938221700239</v>
          </cell>
          <cell r="H36">
            <v>2.5516999999999999</v>
          </cell>
          <cell r="I36">
            <v>2.3306100000000001</v>
          </cell>
          <cell r="J36">
            <v>9.5199999999999993E-2</v>
          </cell>
        </row>
        <row r="37">
          <cell r="B37">
            <v>37135</v>
          </cell>
          <cell r="C37">
            <v>3.0999999999999999E-3</v>
          </cell>
          <cell r="D37">
            <v>7.6613912922454563E-2</v>
          </cell>
          <cell r="E37">
            <v>0.28000000000000003</v>
          </cell>
          <cell r="F37">
            <v>1.3229266078861768</v>
          </cell>
          <cell r="G37">
            <v>0.12360983636967959</v>
          </cell>
          <cell r="H37">
            <v>2.6713</v>
          </cell>
          <cell r="I37">
            <v>2.4358399999999998</v>
          </cell>
          <cell r="J37">
            <v>0.11630000000000001</v>
          </cell>
        </row>
        <row r="38">
          <cell r="B38">
            <v>37165</v>
          </cell>
          <cell r="C38">
            <v>1.18E-2</v>
          </cell>
          <cell r="D38">
            <v>8.9317957094939615E-2</v>
          </cell>
          <cell r="E38">
            <v>0.83</v>
          </cell>
          <cell r="F38">
            <v>1.5340182455828355</v>
          </cell>
          <cell r="G38">
            <v>0.14084621626875382</v>
          </cell>
          <cell r="H38">
            <v>2.7071000000000001</v>
          </cell>
          <cell r="I38">
            <v>2.4416699999999998</v>
          </cell>
          <cell r="J38">
            <v>0.11789999999999999</v>
          </cell>
        </row>
        <row r="39">
          <cell r="B39">
            <v>37196</v>
          </cell>
          <cell r="C39">
            <v>1.1000000000000001E-2</v>
          </cell>
          <cell r="D39">
            <v>0.10130045462298387</v>
          </cell>
          <cell r="E39">
            <v>0.71</v>
          </cell>
          <cell r="F39">
            <v>1.3933014605623573</v>
          </cell>
          <cell r="G39">
            <v>0.15674164326279683</v>
          </cell>
          <cell r="H39">
            <v>2.5287000000000002</v>
          </cell>
          <cell r="I39">
            <v>2.2706400000000002</v>
          </cell>
          <cell r="J39">
            <v>9.7799999999999998E-2</v>
          </cell>
        </row>
        <row r="40">
          <cell r="B40">
            <v>37226</v>
          </cell>
          <cell r="C40">
            <v>2.2000000000000001E-3</v>
          </cell>
          <cell r="D40">
            <v>0.10372331562315451</v>
          </cell>
          <cell r="E40">
            <v>0.65</v>
          </cell>
          <cell r="F40">
            <v>1.3936034037833611</v>
          </cell>
          <cell r="G40">
            <v>0.17286203417628676</v>
          </cell>
          <cell r="H40">
            <v>2.3203999999999998</v>
          </cell>
          <cell r="I40">
            <v>2.0636299999999999</v>
          </cell>
          <cell r="J40">
            <v>8.5900000000000004E-2</v>
          </cell>
        </row>
        <row r="41">
          <cell r="B41" t="str">
            <v>2001</v>
          </cell>
          <cell r="H41">
            <v>2.3531666666666666</v>
          </cell>
          <cell r="I41">
            <v>2.1015566666666667</v>
          </cell>
          <cell r="J41">
            <v>8.5900000000000004E-2</v>
          </cell>
        </row>
        <row r="42">
          <cell r="B42">
            <v>37257</v>
          </cell>
          <cell r="C42">
            <v>3.5999999999999999E-3</v>
          </cell>
          <cell r="D42">
            <v>3.5999999999999999E-3</v>
          </cell>
          <cell r="E42">
            <v>0.52</v>
          </cell>
          <cell r="F42">
            <v>1.5318936161581531</v>
          </cell>
          <cell r="G42">
            <v>1.5318936161581531E-2</v>
          </cell>
          <cell r="H42">
            <v>2.4182999999999999</v>
          </cell>
          <cell r="I42">
            <v>2.0824699999999998</v>
          </cell>
          <cell r="J42">
            <v>8.6500000000000007E-2</v>
          </cell>
        </row>
        <row r="43">
          <cell r="B43">
            <v>37288</v>
          </cell>
          <cell r="C43">
            <v>5.9999999999999995E-4</v>
          </cell>
          <cell r="D43">
            <v>4.2021599999999548E-3</v>
          </cell>
          <cell r="E43">
            <v>0.36</v>
          </cell>
          <cell r="F43">
            <v>1.2474656934658324</v>
          </cell>
          <cell r="G43">
            <v>2.7984691569459486E-2</v>
          </cell>
          <cell r="H43">
            <v>2.3481999999999998</v>
          </cell>
          <cell r="I43">
            <v>2.04419</v>
          </cell>
          <cell r="J43">
            <v>7.8600000000000003E-2</v>
          </cell>
        </row>
        <row r="44">
          <cell r="B44">
            <v>37316</v>
          </cell>
          <cell r="C44">
            <v>8.9999999999999998E-4</v>
          </cell>
          <cell r="D44">
            <v>5.1059419439998255E-3</v>
          </cell>
          <cell r="E44">
            <v>0.6</v>
          </cell>
          <cell r="F44">
            <v>1.3699490064007946</v>
          </cell>
          <cell r="G44">
            <v>4.2067557637567532E-2</v>
          </cell>
          <cell r="H44">
            <v>2.3235999999999999</v>
          </cell>
          <cell r="I44">
            <v>2.02603</v>
          </cell>
          <cell r="J44">
            <v>7.17E-2</v>
          </cell>
        </row>
        <row r="45">
          <cell r="B45">
            <v>37347</v>
          </cell>
          <cell r="C45">
            <v>5.6000000000000008E-3</v>
          </cell>
          <cell r="D45">
            <v>1.0734535218886343E-2</v>
          </cell>
          <cell r="E45">
            <v>0.8</v>
          </cell>
          <cell r="F45">
            <v>1.4829495760815936</v>
          </cell>
          <cell r="G45">
            <v>5.7520894066037664E-2</v>
          </cell>
          <cell r="H45">
            <v>2.3624999999999998</v>
          </cell>
          <cell r="I45">
            <v>2.1294400000000002</v>
          </cell>
          <cell r="J45">
            <v>8.5699999999999998E-2</v>
          </cell>
        </row>
        <row r="46">
          <cell r="B46">
            <v>37377</v>
          </cell>
          <cell r="C46">
            <v>8.3000000000000001E-3</v>
          </cell>
          <cell r="D46">
            <v>1.9123631861203139E-2</v>
          </cell>
          <cell r="E46">
            <v>0.21</v>
          </cell>
          <cell r="F46">
            <v>1.4036562959400811</v>
          </cell>
          <cell r="G46">
            <v>7.236485267647752E-2</v>
          </cell>
          <cell r="H46">
            <v>2.5219999999999998</v>
          </cell>
          <cell r="I46">
            <v>2.35975</v>
          </cell>
          <cell r="J46">
            <v>9.7599999999999992E-2</v>
          </cell>
        </row>
        <row r="47">
          <cell r="B47">
            <v>37408</v>
          </cell>
          <cell r="C47">
            <v>1.54E-2</v>
          </cell>
          <cell r="D47">
            <v>3.4818135791865767E-2</v>
          </cell>
          <cell r="E47">
            <v>0.42</v>
          </cell>
          <cell r="F47">
            <v>1.3097360513110834</v>
          </cell>
          <cell r="G47">
            <v>8.6410001753570276E-2</v>
          </cell>
          <cell r="H47">
            <v>2.8443999999999998</v>
          </cell>
          <cell r="I47">
            <v>2.8244799999999999</v>
          </cell>
          <cell r="J47">
            <v>0.1527</v>
          </cell>
        </row>
        <row r="48">
          <cell r="B48">
            <v>37438</v>
          </cell>
          <cell r="C48">
            <v>1.95E-2</v>
          </cell>
          <cell r="D48">
            <v>5.4997089439807301E-2</v>
          </cell>
          <cell r="E48">
            <v>1.19</v>
          </cell>
          <cell r="F48">
            <v>1.5338019561430105</v>
          </cell>
          <cell r="G48">
            <v>0.10307337961219987</v>
          </cell>
          <cell r="H48">
            <v>3.4285000000000001</v>
          </cell>
          <cell r="I48">
            <v>3.3578399999999999</v>
          </cell>
          <cell r="J48">
            <v>0.23019999999999999</v>
          </cell>
        </row>
        <row r="49">
          <cell r="B49">
            <v>37469</v>
          </cell>
          <cell r="C49">
            <v>2.3199999999999998E-2</v>
          </cell>
          <cell r="D49">
            <v>7.9473021914810982E-2</v>
          </cell>
          <cell r="E49">
            <v>0.65</v>
          </cell>
          <cell r="F49">
            <v>1.4455603659407901</v>
          </cell>
          <cell r="G49">
            <v>0.11901897119511751</v>
          </cell>
          <cell r="H49">
            <v>3.0223</v>
          </cell>
          <cell r="I49">
            <v>2.9736199999999999</v>
          </cell>
          <cell r="J49">
            <v>0.1623</v>
          </cell>
        </row>
        <row r="50">
          <cell r="B50">
            <v>37500</v>
          </cell>
          <cell r="C50">
            <v>2.4E-2</v>
          </cell>
          <cell r="D50">
            <v>0.10538037444076642</v>
          </cell>
          <cell r="E50">
            <v>0.72</v>
          </cell>
          <cell r="F50">
            <v>1.3807618296573398</v>
          </cell>
          <cell r="G50">
            <v>0.13446995801600403</v>
          </cell>
          <cell r="H50">
            <v>3.8948999999999998</v>
          </cell>
          <cell r="I50">
            <v>3.8535900000000001</v>
          </cell>
          <cell r="J50">
            <v>0.23960000000000001</v>
          </cell>
        </row>
        <row r="51">
          <cell r="B51">
            <v>37530</v>
          </cell>
          <cell r="C51">
            <v>3.8700000000000005E-2</v>
          </cell>
          <cell r="D51">
            <v>0.14815859493162398</v>
          </cell>
          <cell r="E51">
            <v>1.31</v>
          </cell>
          <cell r="F51">
            <v>1.6414317422762892</v>
          </cell>
          <cell r="G51">
            <v>0.15309150801346716</v>
          </cell>
          <cell r="H51">
            <v>3.645</v>
          </cell>
          <cell r="I51">
            <v>3.6143700000000001</v>
          </cell>
          <cell r="J51">
            <v>0.17449999999999999</v>
          </cell>
        </row>
        <row r="52">
          <cell r="B52">
            <v>37561</v>
          </cell>
          <cell r="C52">
            <v>5.1900000000000002E-2</v>
          </cell>
          <cell r="D52">
            <v>0.20774802600857534</v>
          </cell>
          <cell r="E52">
            <v>3.02</v>
          </cell>
          <cell r="F52">
            <v>1.5335222056428899</v>
          </cell>
          <cell r="G52">
            <v>0.1707744223402361</v>
          </cell>
          <cell r="H52">
            <v>3.6364999999999998</v>
          </cell>
          <cell r="I52">
            <v>3.62195</v>
          </cell>
          <cell r="J52">
            <v>0.16390000000000002</v>
          </cell>
        </row>
        <row r="53">
          <cell r="B53">
            <v>37591</v>
          </cell>
          <cell r="C53">
            <v>3.7499999999999999E-2</v>
          </cell>
          <cell r="D53">
            <v>0.25303857698389698</v>
          </cell>
          <cell r="E53">
            <v>2.1</v>
          </cell>
          <cell r="F53">
            <v>1.7340803775513169</v>
          </cell>
          <cell r="G53">
            <v>0.19107659186342785</v>
          </cell>
          <cell r="H53">
            <v>3.5333000000000001</v>
          </cell>
          <cell r="I53">
            <v>3.7012</v>
          </cell>
          <cell r="J53">
            <v>0.14460000000000001</v>
          </cell>
        </row>
        <row r="54">
          <cell r="B54" t="str">
            <v>2002</v>
          </cell>
          <cell r="H54">
            <v>2.9982916666666668</v>
          </cell>
          <cell r="I54">
            <v>2.8824108333333336</v>
          </cell>
          <cell r="J54">
            <v>0.14460000000000001</v>
          </cell>
        </row>
        <row r="55">
          <cell r="B55" t="str">
            <v>jan-03</v>
          </cell>
          <cell r="C55">
            <v>2.3300000000000001E-2</v>
          </cell>
          <cell r="D55">
            <v>2.3300000000000001E-2</v>
          </cell>
          <cell r="E55">
            <v>2.25</v>
          </cell>
          <cell r="F55">
            <v>1.9654482142130059</v>
          </cell>
          <cell r="G55">
            <v>1.9654482142130059E-2</v>
          </cell>
          <cell r="H55">
            <v>3.5257999999999998</v>
          </cell>
          <cell r="I55">
            <v>3.7977799999999999</v>
          </cell>
          <cell r="J55">
            <v>0.1323</v>
          </cell>
        </row>
        <row r="56">
          <cell r="B56" t="str">
            <v>fev-03</v>
          </cell>
          <cell r="C56">
            <v>2.2799999999999997E-2</v>
          </cell>
          <cell r="D56">
            <v>4.6631239999999963E-2</v>
          </cell>
          <cell r="E56">
            <v>1.57</v>
          </cell>
          <cell r="F56">
            <v>1.8274905621860515</v>
          </cell>
          <cell r="G56">
            <v>3.8288571570184615E-2</v>
          </cell>
          <cell r="H56">
            <v>3.5632000000000001</v>
          </cell>
          <cell r="I56">
            <v>3.8537400000000002</v>
          </cell>
          <cell r="J56">
            <v>0.12050000000000001</v>
          </cell>
        </row>
        <row r="57">
          <cell r="B57" t="str">
            <v>mar-03</v>
          </cell>
          <cell r="C57">
            <v>1.5300000000000001E-2</v>
          </cell>
          <cell r="D57">
            <v>6.2644697972000118E-2</v>
          </cell>
          <cell r="E57">
            <v>1.23</v>
          </cell>
          <cell r="F57">
            <v>1.7731151353920227</v>
          </cell>
          <cell r="G57">
            <v>5.6698623381741253E-2</v>
          </cell>
          <cell r="H57">
            <v>3.3531</v>
          </cell>
          <cell r="I57">
            <v>3.6664500000000002</v>
          </cell>
          <cell r="J57">
            <v>0.1045</v>
          </cell>
        </row>
        <row r="58">
          <cell r="B58" t="str">
            <v>abr-03</v>
          </cell>
          <cell r="C58">
            <v>9.1999999999999998E-3</v>
          </cell>
          <cell r="D58">
            <v>7.2421029193342701E-2</v>
          </cell>
          <cell r="E58">
            <v>0.97</v>
          </cell>
          <cell r="F58">
            <v>1.8659546154412343</v>
          </cell>
          <cell r="G58">
            <v>7.6416140116036813E-2</v>
          </cell>
          <cell r="H58">
            <v>2.8898000000000001</v>
          </cell>
          <cell r="I58">
            <v>3.2344400000000002</v>
          </cell>
          <cell r="J58">
            <v>8.2100000000000006E-2</v>
          </cell>
        </row>
        <row r="59">
          <cell r="B59" t="str">
            <v>mai-03</v>
          </cell>
          <cell r="C59">
            <v>-2.6000000000000003E-3</v>
          </cell>
          <cell r="D59">
            <v>6.9632734517439898E-2</v>
          </cell>
          <cell r="E59">
            <v>0.61</v>
          </cell>
          <cell r="F59">
            <v>1.9593534746815688</v>
          </cell>
          <cell r="G59">
            <v>9.7506937159433704E-2</v>
          </cell>
          <cell r="H59">
            <v>2.9655999999999998</v>
          </cell>
          <cell r="I59">
            <v>3.4987900000000001</v>
          </cell>
          <cell r="J59">
            <v>7.9399999999999998E-2</v>
          </cell>
        </row>
        <row r="60">
          <cell r="B60" t="str">
            <v>jun-03</v>
          </cell>
          <cell r="C60">
            <v>-0.01</v>
          </cell>
          <cell r="D60">
            <v>5.8936407172265559E-2</v>
          </cell>
          <cell r="E60">
            <v>-0.15</v>
          </cell>
          <cell r="F60">
            <v>1.8507773789904869</v>
          </cell>
          <cell r="G60">
            <v>0.1178193472852318</v>
          </cell>
          <cell r="H60">
            <v>2.8719999999999999</v>
          </cell>
          <cell r="I60">
            <v>3.31107</v>
          </cell>
          <cell r="J60">
            <v>7.4800000000000005E-2</v>
          </cell>
        </row>
        <row r="61">
          <cell r="B61" t="str">
            <v>jul-03</v>
          </cell>
          <cell r="C61">
            <v>-4.1999999999999997E-3</v>
          </cell>
          <cell r="D61">
            <v>5.4488874262142106E-2</v>
          </cell>
          <cell r="E61">
            <v>0.2</v>
          </cell>
          <cell r="F61">
            <v>2.0756457647918891</v>
          </cell>
          <cell r="G61">
            <v>0.14102131722518196</v>
          </cell>
          <cell r="H61">
            <v>2.9655</v>
          </cell>
          <cell r="I61">
            <v>3.3375499999999998</v>
          </cell>
          <cell r="J61">
            <v>7.8899999999999998E-2</v>
          </cell>
        </row>
        <row r="62">
          <cell r="B62" t="str">
            <v>ago-03</v>
          </cell>
          <cell r="C62">
            <v>3.8E-3</v>
          </cell>
          <cell r="D62">
            <v>5.8495931984338334E-2</v>
          </cell>
          <cell r="E62">
            <v>0.34</v>
          </cell>
          <cell r="F62">
            <v>1.764601062536042</v>
          </cell>
          <cell r="G62">
            <v>0.16115579151270021</v>
          </cell>
          <cell r="H62">
            <v>2.9664999999999999</v>
          </cell>
          <cell r="I62">
            <v>3.2609300000000001</v>
          </cell>
          <cell r="J62">
            <v>7.0300000000000001E-2</v>
          </cell>
        </row>
        <row r="63">
          <cell r="B63" t="str">
            <v>set-03</v>
          </cell>
          <cell r="C63">
            <v>1.18E-2</v>
          </cell>
          <cell r="D63">
            <v>7.0986183981753603E-2</v>
          </cell>
          <cell r="E63">
            <v>0.78</v>
          </cell>
          <cell r="F63">
            <v>1.6691369227792574</v>
          </cell>
          <cell r="G63">
            <v>0.18053707155982845</v>
          </cell>
          <cell r="H63">
            <v>2.9234</v>
          </cell>
          <cell r="I63">
            <v>3.4133</v>
          </cell>
          <cell r="J63">
            <v>6.9500000000000006E-2</v>
          </cell>
        </row>
        <row r="64">
          <cell r="B64" t="str">
            <v>out-03</v>
          </cell>
          <cell r="C64">
            <v>3.8E-3</v>
          </cell>
          <cell r="D64">
            <v>7.5055931480884297E-2</v>
          </cell>
          <cell r="E64">
            <v>0.28999999999999998</v>
          </cell>
          <cell r="F64">
            <v>1.6331800141306196</v>
          </cell>
          <cell r="G64">
            <v>0.19981736707194653</v>
          </cell>
          <cell r="H64">
            <v>2.8536999999999999</v>
          </cell>
          <cell r="I64">
            <v>3.3088500000000001</v>
          </cell>
          <cell r="J64">
            <v>6.2800000000000009E-2</v>
          </cell>
        </row>
        <row r="65">
          <cell r="B65" t="str">
            <v>nov-03</v>
          </cell>
          <cell r="C65">
            <v>4.8999999999999998E-3</v>
          </cell>
          <cell r="D65">
            <v>8.0323705545140456E-2</v>
          </cell>
          <cell r="E65">
            <v>0.34</v>
          </cell>
          <cell r="F65">
            <v>1.3380940413108</v>
          </cell>
          <cell r="G65">
            <v>0.21587205176734847</v>
          </cell>
          <cell r="H65">
            <v>2.9493999999999998</v>
          </cell>
          <cell r="I65">
            <v>3.5392800000000002</v>
          </cell>
        </row>
        <row r="66">
          <cell r="B66" t="str">
            <v>dez-03</v>
          </cell>
          <cell r="C66">
            <v>6.1000000000000004E-3</v>
          </cell>
          <cell r="D66">
            <v>8.6913680148965833E-2</v>
          </cell>
          <cell r="E66">
            <v>0.52</v>
          </cell>
          <cell r="F66">
            <v>1.36574971632681</v>
          </cell>
          <cell r="G66">
            <v>0.23247782086525803</v>
          </cell>
          <cell r="H66">
            <v>2.8892000000000002</v>
          </cell>
          <cell r="I66">
            <v>3.6505899999999998</v>
          </cell>
        </row>
        <row r="67">
          <cell r="B67" t="str">
            <v>2003</v>
          </cell>
          <cell r="H67">
            <v>3.0597666666666665</v>
          </cell>
          <cell r="I67">
            <v>3.4893974999999995</v>
          </cell>
          <cell r="J67">
            <v>0</v>
          </cell>
        </row>
        <row r="68">
          <cell r="B68" t="str">
            <v>jan-04</v>
          </cell>
          <cell r="C68">
            <v>8.8000000000000005E-3</v>
          </cell>
          <cell r="D68">
            <v>8.8000000000000005E-3</v>
          </cell>
          <cell r="F68">
            <v>1.26057337692611E-2</v>
          </cell>
          <cell r="G68">
            <v>1.2605733769261099E-4</v>
          </cell>
          <cell r="H68">
            <v>2.9409000000000001</v>
          </cell>
          <cell r="I68">
            <v>3.6682399999999999</v>
          </cell>
        </row>
        <row r="69">
          <cell r="B69" t="str">
            <v>fev-04</v>
          </cell>
          <cell r="D69">
            <v>8.799999999999919E-3</v>
          </cell>
          <cell r="G69">
            <v>1.2605733769266436E-4</v>
          </cell>
        </row>
        <row r="70">
          <cell r="B70" t="str">
            <v>mar-04</v>
          </cell>
          <cell r="D70">
            <v>8.799999999999919E-3</v>
          </cell>
          <cell r="G70">
            <v>1.2605733769266436E-4</v>
          </cell>
        </row>
        <row r="71">
          <cell r="B71" t="str">
            <v>abr-04</v>
          </cell>
          <cell r="D71">
            <v>8.799999999999919E-3</v>
          </cell>
          <cell r="G71">
            <v>1.2605733769266436E-4</v>
          </cell>
        </row>
        <row r="72">
          <cell r="B72" t="str">
            <v>mai-04</v>
          </cell>
          <cell r="D72">
            <v>8.799999999999919E-3</v>
          </cell>
          <cell r="G72">
            <v>1.2605733769266436E-4</v>
          </cell>
        </row>
        <row r="73">
          <cell r="B73" t="str">
            <v>jun-04</v>
          </cell>
          <cell r="D73">
            <v>8.799999999999919E-3</v>
          </cell>
          <cell r="G73">
            <v>1.2605733769266436E-4</v>
          </cell>
        </row>
        <row r="74">
          <cell r="B74" t="str">
            <v>jul-04</v>
          </cell>
          <cell r="D74">
            <v>8.799999999999919E-3</v>
          </cell>
          <cell r="G74">
            <v>1.2605733769266436E-4</v>
          </cell>
        </row>
        <row r="75">
          <cell r="B75" t="str">
            <v>ago-04</v>
          </cell>
          <cell r="D75">
            <v>8.799999999999919E-3</v>
          </cell>
          <cell r="G75">
            <v>1.2605733769266436E-4</v>
          </cell>
        </row>
        <row r="76">
          <cell r="B76" t="str">
            <v>set-04</v>
          </cell>
          <cell r="D76">
            <v>8.799999999999919E-3</v>
          </cell>
          <cell r="G76">
            <v>1.2605733769266436E-4</v>
          </cell>
        </row>
        <row r="77">
          <cell r="B77" t="str">
            <v>out-04</v>
          </cell>
          <cell r="D77">
            <v>8.799999999999919E-3</v>
          </cell>
          <cell r="G77">
            <v>1.2605733769266436E-4</v>
          </cell>
        </row>
        <row r="78">
          <cell r="B78" t="str">
            <v>nov-04</v>
          </cell>
          <cell r="D78">
            <v>8.799999999999919E-3</v>
          </cell>
          <cell r="G78">
            <v>1.2605733769266436E-4</v>
          </cell>
        </row>
        <row r="79">
          <cell r="B79" t="str">
            <v>dez-04</v>
          </cell>
          <cell r="D79">
            <v>8.799999999999919E-3</v>
          </cell>
          <cell r="G79">
            <v>1.2605733769266436E-4</v>
          </cell>
        </row>
        <row r="80">
          <cell r="B80" t="str">
            <v>2004</v>
          </cell>
          <cell r="C80">
            <v>0.11086397456075869</v>
          </cell>
          <cell r="F80">
            <v>0.1622099425073682</v>
          </cell>
          <cell r="H80">
            <v>2.9409000000000001</v>
          </cell>
          <cell r="I80">
            <v>3.6682399999999999</v>
          </cell>
          <cell r="J80">
            <v>0</v>
          </cell>
        </row>
        <row r="82">
          <cell r="C82" t="str">
            <v>Taxa de Câmbio</v>
          </cell>
          <cell r="E82" t="str">
            <v>Selic</v>
          </cell>
          <cell r="F82" t="str">
            <v>IGPM</v>
          </cell>
          <cell r="G82" t="str">
            <v>IPCA</v>
          </cell>
          <cell r="H82" t="str">
            <v>IGPM</v>
          </cell>
          <cell r="I82" t="str">
            <v>IPCA</v>
          </cell>
        </row>
        <row r="83">
          <cell r="C83" t="str">
            <v>Médio</v>
          </cell>
          <cell r="D83" t="str">
            <v>Final</v>
          </cell>
          <cell r="E83" t="str">
            <v>% ano</v>
          </cell>
          <cell r="F83" t="str">
            <v>% mês</v>
          </cell>
          <cell r="G83" t="str">
            <v>% mês</v>
          </cell>
          <cell r="H83" t="str">
            <v>Acum 12 m</v>
          </cell>
          <cell r="I83" t="str">
            <v>Acum 12 m</v>
          </cell>
        </row>
        <row r="84">
          <cell r="B84" t="str">
            <v>jan-04</v>
          </cell>
          <cell r="C84">
            <v>3.1604166666666664</v>
          </cell>
          <cell r="D84">
            <v>3.1708333333333334</v>
          </cell>
          <cell r="E84">
            <v>0.18</v>
          </cell>
          <cell r="F84">
            <v>5.2616942768477504E-3</v>
          </cell>
          <cell r="G84">
            <v>4.8675505653430484E-3</v>
          </cell>
          <cell r="H84">
            <v>6.587408372388559E-2</v>
          </cell>
          <cell r="I84">
            <v>7.6117312518083624E-2</v>
          </cell>
        </row>
        <row r="85">
          <cell r="B85" t="str">
            <v>fev-04</v>
          </cell>
          <cell r="C85">
            <v>3.1812499999999999</v>
          </cell>
          <cell r="D85">
            <v>3.1916666666666669</v>
          </cell>
          <cell r="E85">
            <v>0.17499999999999999</v>
          </cell>
          <cell r="F85">
            <v>5.2616942768477504E-3</v>
          </cell>
          <cell r="G85">
            <v>4.8675505653430484E-3</v>
          </cell>
          <cell r="H85">
            <v>4.7597171773617664E-2</v>
          </cell>
          <cell r="I85">
            <v>6.4640511913957255E-2</v>
          </cell>
        </row>
        <row r="86">
          <cell r="B86" t="str">
            <v>mar-04</v>
          </cell>
          <cell r="C86">
            <v>3.2020833333333334</v>
          </cell>
          <cell r="D86">
            <v>3.2124999999999999</v>
          </cell>
          <cell r="E86">
            <v>0.17499999999999999</v>
          </cell>
          <cell r="F86">
            <v>5.2616942768477504E-3</v>
          </cell>
          <cell r="G86">
            <v>4.8675505653430484E-3</v>
          </cell>
          <cell r="H86">
            <v>3.7239542811760673E-2</v>
          </cell>
          <cell r="I86">
            <v>5.682377105562697E-2</v>
          </cell>
        </row>
        <row r="87">
          <cell r="B87" t="str">
            <v>abr-04</v>
          </cell>
          <cell r="C87">
            <v>3.2229166666666673</v>
          </cell>
          <cell r="D87">
            <v>3.2333333333333338</v>
          </cell>
          <cell r="E87">
            <v>0.17</v>
          </cell>
          <cell r="F87">
            <v>5.2616942768477504E-3</v>
          </cell>
          <cell r="G87">
            <v>4.8675505653430484E-3</v>
          </cell>
          <cell r="H87">
            <v>3.3191815475518638E-2</v>
          </cell>
          <cell r="I87">
            <v>5.1765786074969622E-2</v>
          </cell>
        </row>
        <row r="88">
          <cell r="B88" t="str">
            <v>mai-04</v>
          </cell>
          <cell r="C88">
            <v>3.2437499999999999</v>
          </cell>
          <cell r="D88">
            <v>3.2541666666666673</v>
          </cell>
          <cell r="E88">
            <v>0.17</v>
          </cell>
          <cell r="F88">
            <v>5.2616942768477504E-3</v>
          </cell>
          <cell r="G88">
            <v>4.8675505653430484E-3</v>
          </cell>
          <cell r="H88">
            <v>4.1335627569573097E-2</v>
          </cell>
          <cell r="I88">
            <v>5.0477397099281784E-2</v>
          </cell>
        </row>
        <row r="89">
          <cell r="B89" t="str">
            <v>jun-04</v>
          </cell>
          <cell r="C89">
            <v>3.2645833333333343</v>
          </cell>
          <cell r="D89">
            <v>3.2749999999999999</v>
          </cell>
          <cell r="E89">
            <v>0.16500000000000001</v>
          </cell>
          <cell r="F89">
            <v>5.2616942768477504E-3</v>
          </cell>
          <cell r="G89">
            <v>4.8675505653430484E-3</v>
          </cell>
          <cell r="H89">
            <v>5.7388704324680351E-2</v>
          </cell>
          <cell r="I89">
            <v>5.7176413567764151E-2</v>
          </cell>
        </row>
        <row r="90">
          <cell r="B90" t="str">
            <v>jul-04</v>
          </cell>
          <cell r="C90">
            <v>3.2854166666666673</v>
          </cell>
          <cell r="D90">
            <v>3.2958333333333343</v>
          </cell>
          <cell r="E90">
            <v>0.16500000000000001</v>
          </cell>
          <cell r="F90">
            <v>5.2616942768477504E-3</v>
          </cell>
          <cell r="G90">
            <v>4.8675505653430484E-3</v>
          </cell>
          <cell r="H90">
            <v>6.7435589896192694E-2</v>
          </cell>
          <cell r="I90">
            <v>6.0201869478336612E-2</v>
          </cell>
        </row>
        <row r="91">
          <cell r="B91" t="str">
            <v>ago-04</v>
          </cell>
          <cell r="C91">
            <v>3.3062499999999999</v>
          </cell>
          <cell r="D91">
            <v>3.3166666666666678</v>
          </cell>
          <cell r="E91">
            <v>0.16</v>
          </cell>
          <cell r="F91">
            <v>5.2616942768477504E-3</v>
          </cell>
          <cell r="G91">
            <v>4.8675505653430484E-3</v>
          </cell>
          <cell r="H91">
            <v>6.8989947828703935E-2</v>
          </cell>
          <cell r="I91">
            <v>6.1752497197023581E-2</v>
          </cell>
        </row>
        <row r="92">
          <cell r="B92" t="str">
            <v>set-04</v>
          </cell>
          <cell r="C92">
            <v>3.3270833333333343</v>
          </cell>
          <cell r="D92">
            <v>3.3374999999999999</v>
          </cell>
          <cell r="E92">
            <v>0.16</v>
          </cell>
          <cell r="F92">
            <v>5.2616942768477504E-3</v>
          </cell>
          <cell r="G92">
            <v>4.8675505653430484E-3</v>
          </cell>
          <cell r="H92">
            <v>6.7991061673896347E-2</v>
          </cell>
          <cell r="I92">
            <v>6.1314101453249448E-2</v>
          </cell>
        </row>
        <row r="93">
          <cell r="B93" t="str">
            <v>out-04</v>
          </cell>
          <cell r="C93">
            <v>3.3479166666666682</v>
          </cell>
          <cell r="D93">
            <v>3.3583333333333347</v>
          </cell>
          <cell r="E93">
            <v>0.155</v>
          </cell>
          <cell r="F93">
            <v>5.2616942768477504E-3</v>
          </cell>
          <cell r="G93">
            <v>4.8675505653430484E-3</v>
          </cell>
          <cell r="H93">
            <v>6.699310889881982E-2</v>
          </cell>
          <cell r="I93">
            <v>6.0875886722308925E-2</v>
          </cell>
        </row>
        <row r="94">
          <cell r="B94" t="str">
            <v>nov-04</v>
          </cell>
          <cell r="C94">
            <v>3.3687499999999999</v>
          </cell>
          <cell r="D94">
            <v>3.3791666666666682</v>
          </cell>
          <cell r="E94">
            <v>0.155</v>
          </cell>
          <cell r="F94">
            <v>5.2616942768477504E-3</v>
          </cell>
          <cell r="G94">
            <v>4.8675505653430484E-3</v>
          </cell>
          <cell r="H94">
            <v>6.599608863130535E-2</v>
          </cell>
          <cell r="I94">
            <v>6.0437852929462021E-2</v>
          </cell>
        </row>
        <row r="95">
          <cell r="B95" t="str">
            <v>dez-04</v>
          </cell>
          <cell r="C95">
            <v>3.3895833333333343</v>
          </cell>
          <cell r="D95">
            <v>3.4</v>
          </cell>
          <cell r="E95">
            <v>0.15</v>
          </cell>
          <cell r="F95">
            <v>5.2616942768477504E-3</v>
          </cell>
          <cell r="G95">
            <v>4.8675505653430484E-3</v>
          </cell>
          <cell r="H95">
            <v>6.4999999999998836E-2</v>
          </cell>
          <cell r="I95">
            <v>6.0000000000000053E-2</v>
          </cell>
        </row>
        <row r="96">
          <cell r="B96" t="str">
            <v>2004</v>
          </cell>
          <cell r="C96">
            <v>3.2749999999999999</v>
          </cell>
          <cell r="D96">
            <v>3.4</v>
          </cell>
          <cell r="E96">
            <v>0.16500000000000001</v>
          </cell>
          <cell r="F96">
            <v>6.5000000000000002E-2</v>
          </cell>
          <cell r="G96">
            <v>0.06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LTADO"/>
      <sheetName val="Sup-Res"/>
      <sheetName val="B_Resultado00"/>
    </sheetNames>
    <sheetDataSet>
      <sheetData sheetId="0"/>
      <sheetData sheetId="1" refreshError="1"/>
      <sheetData sheetId="2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presas_US$"/>
      <sheetName val="Índice"/>
      <sheetName val="Compra de Ener"/>
    </sheetNames>
    <sheetDataSet>
      <sheetData sheetId="0" refreshError="1">
        <row r="7">
          <cell r="C7" t="str">
            <v>EMBELUS</v>
          </cell>
        </row>
        <row r="9">
          <cell r="D9" t="str">
            <v>EMBCELUS</v>
          </cell>
        </row>
      </sheetData>
      <sheetData sheetId="1" refreshError="1">
        <row r="3">
          <cell r="O3">
            <v>35064</v>
          </cell>
        </row>
        <row r="16">
          <cell r="L16">
            <v>470</v>
          </cell>
        </row>
        <row r="18">
          <cell r="K18" t="str">
            <v>230_720</v>
          </cell>
        </row>
      </sheetData>
      <sheetData sheetId="2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LAÇÃO DOS MAPAS"/>
      <sheetName val="CHECK"/>
      <sheetName val="BP"/>
      <sheetName val="BP_completo"/>
      <sheetName val="DRE"/>
      <sheetName val="DMPL"/>
      <sheetName val="DOAR"/>
      <sheetName val="DFC"/>
      <sheetName val="DVA"/>
      <sheetName val="SEGMENTO"/>
      <sheetName val="ATIVOS_E_PASSIVOS_REG"/>
      <sheetName val="COMP_ATIVO_RTE"/>
      <sheetName val="COMP_PASSIVO_RTE"/>
      <sheetName val="PARCELA_A"/>
      <sheetName val="DISPON"/>
      <sheetName val="TIT_RECEB"/>
      <sheetName val="CONSUM_CONCESS"/>
      <sheetName val="ENERG_CP_SUPR_LEILÃO"/>
      <sheetName val="DESP_PG_ANTEC"/>
      <sheetName val="CVA_VARIAÇÃO_CUSTO"/>
      <sheetName val="IR_CS"/>
      <sheetName val="IR-CS_DIF_ATIVO"/>
      <sheetName val="TITULOS_VAL_MOB"/>
      <sheetName val="ESPEC_REALIZ_IR-CS_DIF_ATIVO"/>
      <sheetName val="IR_DIF_PASSIVO"/>
      <sheetName val="PARTES_RELACIONADAS"/>
      <sheetName val="CAUÇÕES_DEP_VINC"/>
      <sheetName val="AFAC"/>
      <sheetName val="OUTROS_CRED_OUTRAS_CTAS"/>
      <sheetName val="INVEST_CONTROL CONTROLADORA"/>
      <sheetName val="INVEST_CONTROL CONTROLADORA 1"/>
      <sheetName val="INVEST_CONTROL CONTROLADORA 2"/>
      <sheetName val="INVEST_CONTROL"/>
      <sheetName val="PART_DIR_INVEST"/>
      <sheetName val="INVESTCO"/>
      <sheetName val="IMOB_TANG_INTANG CONTROLADORA"/>
      <sheetName val="IMOB_TANG_INTANG"/>
      <sheetName val="IMOB_TANG_INTANG 1"/>
      <sheetName val="IMOB_TANG_INTANG 2"/>
      <sheetName val="MOVIM_IMOB CONTROLADORA"/>
      <sheetName val="MOVIM_IMOB"/>
      <sheetName val="COMP_OBRIG_VINC"/>
      <sheetName val="FORNECED"/>
      <sheetName val="DEBÊNTURES"/>
      <sheetName val="VENC_DEBENT"/>
      <sheetName val="MUTAÇÃO_DEBENT"/>
      <sheetName val="EMPREST_CONTROLADORA"/>
      <sheetName val="EMPREST"/>
      <sheetName val="VENC_EMPREST"/>
      <sheetName val="BPE_SALDOS_PROV"/>
      <sheetName val="BPE_PREMISS_ATUARIAIS"/>
      <sheetName val="BPE_PART_ATIVOS"/>
      <sheetName val="BPE_DÉFICIT_SUPERAVIT"/>
      <sheetName val="OBPE_DÉFICIT_SUPERÁVIT-ESCE-ENG"/>
      <sheetName val="OBPE_DESP_LIQ"/>
      <sheetName val="BPE_DESP_LIQ"/>
      <sheetName val="OBRIG_ESTIM_PESSOAL"/>
      <sheetName val="ENCARGOS SETORIAIS"/>
      <sheetName val="CONTINGÊNCIAS_PROVÁVEIS"/>
      <sheetName val="CONTINGÊNCIAS_POSSÍVEIS"/>
      <sheetName val="COMPOS_CAP_SOC"/>
      <sheetName val="DIV_PARTES_BENEF"/>
      <sheetName val="RECOMPRA_DE_AÇOES"/>
      <sheetName val="AÇÕES_CIRCUL"/>
      <sheetName val="DESTIN_LUCROS"/>
      <sheetName val="RESERVAS"/>
      <sheetName val="RECONCILIAÇÃO_PL_LL"/>
      <sheetName val="DIVID_ATIVO_PASSIVO"/>
      <sheetName val="REC_OPER_LIQU"/>
      <sheetName val="GASTOS_OPERAC"/>
      <sheetName val="RESULT_FINANC"/>
      <sheetName val="ENC_FIN_VAR_MON"/>
      <sheetName val="IR_CS_RESULTADO"/>
      <sheetName val="IR_CS_RESULT"/>
      <sheetName val="COBERT_SEGUR"/>
      <sheetName val="RISCO_TX_CAMBIO"/>
      <sheetName val="EXPOS_LIQU_INSTR_FIN"/>
      <sheetName val="MAPA_CONCES_PROD_INDE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C_FEC"/>
      <sheetName val="Graf. DEC_FEC Mês_Ano"/>
      <sheetName val="Graf. DEC_FEC Trimestre_Ano"/>
      <sheetName val="Graf. ano móvel 12 meses ERAC"/>
      <sheetName val="Graf. ano móvel 12 meses"/>
      <sheetName val="Graf_anomóvel12mes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">
          <cell r="A4" t="str">
            <v>BANDEIRANTE</v>
          </cell>
        </row>
      </sheetData>
      <sheetData sheetId="5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C_FEC"/>
      <sheetName val="Graf. DEC_FEC Mês_Ano"/>
      <sheetName val="Graf. DEC_FEC Trimestre_Ano"/>
      <sheetName val="Graf. ano móvel 12 meses ERAC"/>
      <sheetName val="Graf. ano móvel 12 meses"/>
      <sheetName val="Graf_anomóvel12meses"/>
      <sheetName val="BASE"/>
      <sheetName val="Navegação"/>
      <sheetName val="Resumo Conceito - PROVA"/>
      <sheetName val="Det_Informática - prova"/>
      <sheetName val="Det_Trans_Viaturas - prova"/>
      <sheetName val="Graf_ ano móvel 12 meses"/>
      <sheetName val="Balanço_Estrutura_Consum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WhUsina"/>
      <sheetName val="MenuOpcoes"/>
      <sheetName val="FAT_PADRAO"/>
      <sheetName val="Macros_01"/>
      <sheetName val="Capa"/>
      <sheetName val="Carga"/>
      <sheetName val="balanços"/>
      <sheetName val="Geração"/>
      <sheetName val="Geracao_AgExt"/>
      <sheetName val="Contratos"/>
      <sheetName val="%PARTICIPAÇÃO"/>
      <sheetName val="PARTICIPAÇÃO "/>
      <sheetName val="Passos_1"/>
      <sheetName val="Passos_01_AgExt"/>
      <sheetName val="FAT_SISTEMA"/>
      <sheetName val="AES-SUL"/>
      <sheetName val="CDSA"/>
      <sheetName val="CEB"/>
      <sheetName val="CEEE"/>
      <sheetName val="CELESC"/>
      <sheetName val="CELG"/>
      <sheetName val="CELTINS"/>
      <sheetName val="CEMAT"/>
      <sheetName val="CEMIG"/>
      <sheetName val="CERJ"/>
      <sheetName val="CESP"/>
      <sheetName val="CGTEE"/>
      <sheetName val="COPEL"/>
      <sheetName val="CPFL"/>
      <sheetName val="EBE"/>
      <sheetName val="ELEKTRO"/>
      <sheetName val="ELMA"/>
      <sheetName val="EMAE"/>
      <sheetName val="ENERSUL"/>
      <sheetName val="ENORTE"/>
      <sheetName val="ESCELSA"/>
      <sheetName val="ESUL"/>
      <sheetName val="FURNAS"/>
      <sheetName val="GERASUL"/>
      <sheetName val="LIGHT"/>
      <sheetName val="RGE"/>
      <sheetName val="Dados Financeiros"/>
      <sheetName val="COMENTÁRIOS"/>
    </sheetNames>
    <sheetDataSet>
      <sheetData sheetId="0"/>
      <sheetData sheetId="1"/>
      <sheetData sheetId="2"/>
      <sheetData sheetId="3" refreshError="1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Geral-JAN01"/>
      <sheetName val="ResGeral-FEV01"/>
      <sheetName val="ResGeral-MAR01"/>
      <sheetName val="ResGeral-ABR01"/>
      <sheetName val="ResGeral-MAI01"/>
      <sheetName val="ResGeral-JUN01"/>
      <sheetName val="ResGeral-JUL01"/>
      <sheetName val="ResGeral-AGO01"/>
      <sheetName val="ResGeral-SET01"/>
      <sheetName val="ResGeral-OUT01"/>
      <sheetName val="ResGeral-NOV01"/>
      <sheetName val="ResGeral-DEZ01"/>
      <sheetName val="Resumo-Mensal-Mercado"/>
      <sheetName val="ResGerencial2001"/>
      <sheetName val="P6"/>
      <sheetName val="Entrada de Dados"/>
      <sheetName val="ResGeral_NOV01"/>
      <sheetName val="BASE"/>
      <sheetName val="Navegação"/>
      <sheetName val="Resumo Conceito - PROVA"/>
      <sheetName val="Det_Informática - prova"/>
      <sheetName val="Det_Trans_Viaturas - prova"/>
      <sheetName val="receita 6M"/>
      <sheetName val="receita 9M"/>
      <sheetName val="CostosVPN"/>
      <sheetName val="Coelba_2006 R$"/>
      <sheetName val="PG_Absoluto"/>
      <sheetName val="Entrada_de_Dados"/>
      <sheetName val="Resumo_Conceito_-_PROVA"/>
      <sheetName val="Det_Informática_-_prova"/>
      <sheetName val="Det_Trans_Viaturas_-_prova"/>
      <sheetName val="Entrada_de_Dados1"/>
      <sheetName val="Resumo_Conceito_-_PROVA1"/>
      <sheetName val="Det_Informática_-_prova1"/>
      <sheetName val="Det_Trans_Viaturas_-_prova1"/>
      <sheetName val="Dados"/>
      <sheetName val="Painel"/>
      <sheetName val="Plan1"/>
      <sheetName val="Fórmulas"/>
      <sheetName val="Resumo"/>
      <sheetName val="Report"/>
      <sheetName val="Base Consolidada"/>
      <sheetName val="Base Histórico"/>
      <sheetName val="Histórico Bonificação"/>
      <sheetName val="Validação"/>
      <sheetName val="SAP &gt;&gt;"/>
      <sheetName val="Base Orbis"/>
      <sheetName val="Base Lojas"/>
      <sheetName val="Bonificação"/>
      <sheetName val="PBI Mg 2018"/>
      <sheetName val="Base PBI Orçamento"/>
      <sheetName val="Compradores&gt;&gt;"/>
      <sheetName val="Report RG"/>
      <sheetName val="Base Consolidada RG"/>
      <sheetName val="Report ES"/>
      <sheetName val="Base Consolidada ES"/>
      <sheetName val="Report AA"/>
      <sheetName val="Base Consolidada AA"/>
      <sheetName val="Oranização da Planilha"/>
      <sheetName val="Calendário"/>
      <sheetName val="Conversão de Data"/>
      <sheetName val="Departamentos"/>
      <sheetName val="Setor Agrupado"/>
      <sheetName val="Offline_Linha Indicadores"/>
      <sheetName val="Online - Linha Indicadores"/>
      <sheetName val="Offline_Linhas_DRE_CP_LP"/>
      <sheetName val="De Para Categoria - Offline"/>
      <sheetName val="Offline  - Estrut. Indi"/>
      <sheetName val="Online_Estr. Aloc Cubo"/>
      <sheetName val="Online_Linhas DRE"/>
      <sheetName val="Online - Invest de Marketing"/>
      <sheetName val="Online_Custo Logístico"/>
      <sheetName val="Online - Garantia Estendida"/>
      <sheetName val="Online_Chargeback_Cont"/>
      <sheetName val="Online_DRE - Cubo Rentabilidade"/>
      <sheetName val="Online_Valores_Cont"/>
      <sheetName val="Online_FOB"/>
      <sheetName val="Online_Vol_Vendas"/>
      <sheetName val="Online_Qt_Pedidos"/>
      <sheetName val="Offline_ DRE_Val_Contabilidade "/>
      <sheetName val="Offline - Venda Bruta"/>
      <sheetName val="Offline - Venda CDC"/>
      <sheetName val="Offline - Frete Bruto "/>
      <sheetName val="Offline - Imposto Mercadoria"/>
      <sheetName val="Offline - Bonificação"/>
      <sheetName val="Offline - Custo CMV"/>
      <sheetName val="Offline - Assist. Tecnica"/>
      <sheetName val="Offline - Perda de Invent"/>
      <sheetName val="Offline - Log. Seg"/>
      <sheetName val="Offline - Frete CD"/>
      <sheetName val="Offline - Serviços BI"/>
      <sheetName val="Offline - Serviços SAS"/>
      <sheetName val="Offline - Ind_Volumetria Esto"/>
      <sheetName val="Offline - Indicador Audiência"/>
      <sheetName val="Offline - Ind Abast. Transf."/>
      <sheetName val="Offline - Ind_Comissão de Merc"/>
      <sheetName val="Offline - Ind Mov de Estoque"/>
      <sheetName val="Offline - Ind_Comissao Montagem"/>
      <sheetName val="Offline - Ind de Ocupação"/>
      <sheetName val="Offline - Ind Perda Crediario"/>
      <sheetName val="Offline - Ind Antecipacao CC"/>
      <sheetName val="Offline - Ind Faturamento CC"/>
      <sheetName val="Offline - Valores Multa CP"/>
      <sheetName val="Offline - Valores Antecip CDC"/>
      <sheetName val="Offline - Valores PDD CP"/>
      <sheetName val="Offline - Valores Receita CC"/>
      <sheetName val="Offline - Ind 100% Linha Bran"/>
      <sheetName val="Offline - Ind 100% Moveis"/>
      <sheetName val="Indicadores PowerPivro"/>
      <sheetName val="Custo Estoque"/>
      <sheetName val="Offline - Valores Antecip CC"/>
      <sheetName val="Offline - Frete e Abstecimento"/>
      <sheetName val="LE"/>
      <sheetName val="Energia (98 - 00)"/>
      <sheetName val="Memoria de Calculo M"/>
      <sheetName val="semanais"/>
      <sheetName val="Apoio"/>
      <sheetName val="Pedido x Fornecedor"/>
      <sheetName val="Feriados"/>
      <sheetName val="SEGURO"/>
      <sheetName val="BUDGET"/>
      <sheetName val="Planilha1"/>
      <sheetName val="PEDIDO"/>
      <sheetName val="PEDIDO FAT. DIRETO"/>
      <sheetName val="LANÇ. NFS"/>
      <sheetName val="Protocolo"/>
      <sheetName val="Macro Pedido"/>
      <sheetName val="Macro NF"/>
    </sheetNames>
    <sheetDataSet>
      <sheetData sheetId="0" refreshError="1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>
        <row r="2">
          <cell r="B2" t="str">
            <v>RESUMO  GERENCIAL  DO  MERCADO DE  ENERGIA  ELÉTRICA  DA  ENERSUL  - NOVEMBRO/2001</v>
          </cell>
        </row>
        <row r="4">
          <cell r="B4" t="str">
            <v>DISCRIMINAÇÃO</v>
          </cell>
          <cell r="C4" t="str">
            <v>NO MÊS</v>
          </cell>
          <cell r="E4" t="str">
            <v>VAR %</v>
          </cell>
          <cell r="F4" t="str">
            <v>ATÉ O MÊS</v>
          </cell>
          <cell r="H4" t="str">
            <v>VAR %</v>
          </cell>
          <cell r="I4" t="str">
            <v>ÚLTIMOS 12 MESES</v>
          </cell>
          <cell r="K4" t="str">
            <v>VAR %</v>
          </cell>
          <cell r="L4" t="str">
            <v>PART (%)</v>
          </cell>
        </row>
        <row r="5">
          <cell r="C5" t="str">
            <v>2000</v>
          </cell>
          <cell r="D5" t="str">
            <v>2001</v>
          </cell>
          <cell r="E5" t="str">
            <v>01/00</v>
          </cell>
          <cell r="F5" t="str">
            <v>2000</v>
          </cell>
          <cell r="G5" t="str">
            <v>2001</v>
          </cell>
          <cell r="H5" t="str">
            <v>01/00</v>
          </cell>
          <cell r="I5" t="str">
            <v>2000</v>
          </cell>
          <cell r="J5" t="str">
            <v>2001</v>
          </cell>
          <cell r="K5" t="str">
            <v>01/00</v>
          </cell>
          <cell r="L5" t="str">
            <v>2000</v>
          </cell>
        </row>
        <row r="6">
          <cell r="B6" t="str">
            <v>01 - VENDAS DIRETAS (MWh)</v>
          </cell>
          <cell r="C6">
            <v>252039.56799999997</v>
          </cell>
          <cell r="D6">
            <v>208260.74499999997</v>
          </cell>
          <cell r="E6">
            <v>-17.369821471841284</v>
          </cell>
          <cell r="F6">
            <v>2568005.9909999999</v>
          </cell>
          <cell r="G6">
            <v>2444990.4139999994</v>
          </cell>
          <cell r="H6">
            <v>-4.7903150316287775</v>
          </cell>
          <cell r="I6">
            <v>2797459.0360000003</v>
          </cell>
          <cell r="J6">
            <v>2688011.9009999996</v>
          </cell>
          <cell r="K6">
            <v>-3.9123766815365335</v>
          </cell>
          <cell r="L6">
            <v>99.999999999999986</v>
          </cell>
        </row>
        <row r="7">
          <cell r="B7" t="str">
            <v>- Residencial</v>
          </cell>
          <cell r="C7">
            <v>89053.411999999997</v>
          </cell>
          <cell r="D7">
            <v>63720.902000000002</v>
          </cell>
          <cell r="E7">
            <v>-28.446422692933982</v>
          </cell>
          <cell r="F7">
            <v>892440.72600000002</v>
          </cell>
          <cell r="G7">
            <v>804401.94799999986</v>
          </cell>
          <cell r="H7">
            <v>-9.8649440164612301</v>
          </cell>
          <cell r="I7">
            <v>972668.47699999996</v>
          </cell>
          <cell r="J7">
            <v>889120.75999999989</v>
          </cell>
          <cell r="K7">
            <v>-8.5895368232438365</v>
          </cell>
          <cell r="L7">
            <v>34.769712960329471</v>
          </cell>
        </row>
        <row r="8">
          <cell r="B8" t="str">
            <v>- Industrial</v>
          </cell>
          <cell r="C8">
            <v>52227.37</v>
          </cell>
          <cell r="D8">
            <v>52688.311000000002</v>
          </cell>
          <cell r="E8">
            <v>0.88256598025135968</v>
          </cell>
          <cell r="F8">
            <v>544800.33600000001</v>
          </cell>
          <cell r="G8">
            <v>570241.02100000007</v>
          </cell>
          <cell r="H8">
            <v>4.6697263784360121</v>
          </cell>
          <cell r="I8">
            <v>586043.45600000001</v>
          </cell>
          <cell r="J8">
            <v>618327.07799999998</v>
          </cell>
          <cell r="K8">
            <v>5.5087420001836751</v>
          </cell>
          <cell r="L8">
            <v>20.949134498783057</v>
          </cell>
        </row>
        <row r="9">
          <cell r="B9" t="str">
            <v>- Comercial</v>
          </cell>
          <cell r="C9">
            <v>49364.468000000001</v>
          </cell>
          <cell r="D9">
            <v>39595.741999999998</v>
          </cell>
          <cell r="E9">
            <v>-19.788982634229956</v>
          </cell>
          <cell r="F9">
            <v>508144.462</v>
          </cell>
          <cell r="G9">
            <v>481819.70999999996</v>
          </cell>
          <cell r="H9">
            <v>-5.1805645773228992</v>
          </cell>
          <cell r="I9">
            <v>553467.84299999999</v>
          </cell>
          <cell r="J9">
            <v>531189.10399999993</v>
          </cell>
          <cell r="K9">
            <v>-4.0252996234146243</v>
          </cell>
          <cell r="L9">
            <v>19.784663005875018</v>
          </cell>
        </row>
        <row r="10">
          <cell r="B10" t="str">
            <v>- Rural</v>
          </cell>
          <cell r="C10">
            <v>24759.058000000001</v>
          </cell>
          <cell r="D10">
            <v>21543.687999999998</v>
          </cell>
          <cell r="E10">
            <v>-12.986641091110984</v>
          </cell>
          <cell r="F10">
            <v>241803.7</v>
          </cell>
          <cell r="G10">
            <v>230505.28899999999</v>
          </cell>
          <cell r="H10">
            <v>-4.672555051887139</v>
          </cell>
          <cell r="I10">
            <v>269016.94400000002</v>
          </cell>
          <cell r="J10">
            <v>254541.51299999998</v>
          </cell>
          <cell r="K10">
            <v>-5.3808621809338657</v>
          </cell>
          <cell r="L10">
            <v>9.6164748272653515</v>
          </cell>
        </row>
        <row r="11">
          <cell r="B11" t="str">
            <v>- Poderes Públicos</v>
          </cell>
          <cell r="C11">
            <v>11091.55</v>
          </cell>
          <cell r="D11">
            <v>9176.64</v>
          </cell>
          <cell r="E11">
            <v>-17.264584300661312</v>
          </cell>
          <cell r="F11">
            <v>120285.281</v>
          </cell>
          <cell r="G11">
            <v>107029.89700000001</v>
          </cell>
          <cell r="H11">
            <v>-11.019955134826509</v>
          </cell>
          <cell r="I11">
            <v>131106.753</v>
          </cell>
          <cell r="J11">
            <v>118200.65199999999</v>
          </cell>
          <cell r="K11">
            <v>-9.8439635676127342</v>
          </cell>
          <cell r="L11">
            <v>4.6866370986245247</v>
          </cell>
        </row>
        <row r="12">
          <cell r="B12" t="str">
            <v>- Iluminação Pública</v>
          </cell>
          <cell r="C12">
            <v>12084.496999999999</v>
          </cell>
          <cell r="D12">
            <v>8758.59</v>
          </cell>
          <cell r="E12">
            <v>-27.522097113351094</v>
          </cell>
          <cell r="F12">
            <v>127921.05300000001</v>
          </cell>
          <cell r="G12">
            <v>116502.088</v>
          </cell>
          <cell r="H12">
            <v>-8.926572078796136</v>
          </cell>
          <cell r="I12">
            <v>139710.20500000002</v>
          </cell>
          <cell r="J12">
            <v>128603.186</v>
          </cell>
          <cell r="K12">
            <v>-7.9500413015642035</v>
          </cell>
          <cell r="L12">
            <v>4.9941823348293699</v>
          </cell>
        </row>
        <row r="13">
          <cell r="B13" t="str">
            <v>- Serviços Públicos</v>
          </cell>
          <cell r="C13">
            <v>12849.539000000001</v>
          </cell>
          <cell r="D13">
            <v>12349.743</v>
          </cell>
          <cell r="E13">
            <v>-3.8896025764037168</v>
          </cell>
          <cell r="F13">
            <v>126771.39200000002</v>
          </cell>
          <cell r="G13">
            <v>128516.74600000001</v>
          </cell>
          <cell r="H13">
            <v>1.3767727658934303</v>
          </cell>
          <cell r="I13">
            <v>138889.43800000002</v>
          </cell>
          <cell r="J13">
            <v>141469.60800000001</v>
          </cell>
          <cell r="K13">
            <v>1.8577150553377386</v>
          </cell>
          <cell r="L13">
            <v>4.9648426022564287</v>
          </cell>
        </row>
        <row r="14">
          <cell r="B14" t="str">
            <v>- Próprio</v>
          </cell>
          <cell r="C14">
            <v>609.67399999999998</v>
          </cell>
          <cell r="D14">
            <v>427.12900000000002</v>
          </cell>
          <cell r="E14">
            <v>-29.941411311618992</v>
          </cell>
          <cell r="F14">
            <v>5839.0410000000011</v>
          </cell>
          <cell r="G14">
            <v>5973.7150000000001</v>
          </cell>
          <cell r="H14">
            <v>2.3064403897831598</v>
          </cell>
          <cell r="I14">
            <v>6555.920000000001</v>
          </cell>
          <cell r="J14">
            <v>6560</v>
          </cell>
          <cell r="K14">
            <v>6.2233828356639265E-2</v>
          </cell>
          <cell r="L14">
            <v>0.2343526720367676</v>
          </cell>
        </row>
        <row r="15">
          <cell r="B15" t="str">
            <v>02 - VENDAS EM GROSSO (MWh)</v>
          </cell>
          <cell r="C15">
            <v>2156.3609999999999</v>
          </cell>
          <cell r="D15">
            <v>2062.8069999999998</v>
          </cell>
          <cell r="E15">
            <v>-4.3385128927855838</v>
          </cell>
          <cell r="F15">
            <v>23366.670000000002</v>
          </cell>
          <cell r="G15">
            <v>22815.49</v>
          </cell>
          <cell r="H15">
            <v>-2.3588299060157025</v>
          </cell>
          <cell r="I15">
            <v>26056.201999999997</v>
          </cell>
          <cell r="J15">
            <v>24837.846000000001</v>
          </cell>
          <cell r="K15">
            <v>-4.6758771673630513</v>
          </cell>
          <cell r="L15">
            <v>100</v>
          </cell>
        </row>
        <row r="16">
          <cell r="B16" t="str">
            <v>- CSPP (Bolívia)</v>
          </cell>
          <cell r="C16">
            <v>1069.5999999999999</v>
          </cell>
          <cell r="D16">
            <v>1022</v>
          </cell>
          <cell r="E16">
            <v>-4.4502617801047029</v>
          </cell>
          <cell r="F16">
            <v>12062.400000000001</v>
          </cell>
          <cell r="G16">
            <v>11110.400000000001</v>
          </cell>
          <cell r="H16">
            <v>-7.892293407613737</v>
          </cell>
          <cell r="I16">
            <v>13400.8</v>
          </cell>
          <cell r="J16">
            <v>12154.800000000001</v>
          </cell>
          <cell r="K16">
            <v>-9.2979523610530634</v>
          </cell>
          <cell r="L16">
            <v>51.430365791606924</v>
          </cell>
        </row>
        <row r="17">
          <cell r="B17" t="str">
            <v>- CELG (Goiás)</v>
          </cell>
          <cell r="C17">
            <v>1086</v>
          </cell>
          <cell r="D17">
            <v>1040</v>
          </cell>
          <cell r="E17">
            <v>-4.2357274401473299</v>
          </cell>
          <cell r="F17">
            <v>11258</v>
          </cell>
          <cell r="G17">
            <v>11682</v>
          </cell>
          <cell r="H17">
            <v>3.7662106946171559</v>
          </cell>
          <cell r="I17">
            <v>12608</v>
          </cell>
          <cell r="J17">
            <v>12659</v>
          </cell>
          <cell r="K17">
            <v>0.40450507614213649</v>
          </cell>
          <cell r="L17">
            <v>48.387712069471988</v>
          </cell>
        </row>
        <row r="18">
          <cell r="B18" t="str">
            <v>- ANDE (Paraguai)</v>
          </cell>
          <cell r="C18">
            <v>0.76100000000000001</v>
          </cell>
          <cell r="D18">
            <v>0.80700000000000005</v>
          </cell>
          <cell r="E18" t="str">
            <v>-</v>
          </cell>
          <cell r="F18">
            <v>46.27</v>
          </cell>
          <cell r="G18">
            <v>23.090000000000003</v>
          </cell>
          <cell r="H18" t="str">
            <v>-</v>
          </cell>
          <cell r="I18">
            <v>47.402000000000001</v>
          </cell>
          <cell r="J18">
            <v>24.045999999999999</v>
          </cell>
          <cell r="K18" t="str">
            <v>-</v>
          </cell>
          <cell r="L18">
            <v>0.18192213892109069</v>
          </cell>
        </row>
        <row r="19">
          <cell r="B19" t="str">
            <v>03 - VENDAS TOTAIS  (MWh)</v>
          </cell>
          <cell r="C19">
            <v>254195.92899999997</v>
          </cell>
          <cell r="D19">
            <v>210323.55199999997</v>
          </cell>
          <cell r="E19">
            <v>-17.259276013031666</v>
          </cell>
          <cell r="F19">
            <v>2591372.6609999998</v>
          </cell>
          <cell r="G19">
            <v>2467805.9039999996</v>
          </cell>
          <cell r="H19">
            <v>-4.7683900837449</v>
          </cell>
          <cell r="I19">
            <v>2823515.2380000004</v>
          </cell>
          <cell r="J19">
            <v>2712849.7469999995</v>
          </cell>
          <cell r="K19">
            <v>-3.919422481260959</v>
          </cell>
          <cell r="L19">
            <v>100</v>
          </cell>
        </row>
        <row r="20">
          <cell r="B20" t="str">
            <v>04 - GERAÇÃO PRÓPRIA (MWh)</v>
          </cell>
          <cell r="C20">
            <v>16725.776000000002</v>
          </cell>
          <cell r="D20">
            <v>14310.518999999998</v>
          </cell>
          <cell r="E20">
            <v>-14.440328508524825</v>
          </cell>
          <cell r="F20">
            <v>202861.20999999996</v>
          </cell>
          <cell r="G20">
            <v>220603.38700000002</v>
          </cell>
          <cell r="H20">
            <v>8.7459682410452331</v>
          </cell>
          <cell r="I20">
            <v>218955.14599999992</v>
          </cell>
          <cell r="J20">
            <v>239241.75499999998</v>
          </cell>
          <cell r="K20">
            <v>9.2651894100721712</v>
          </cell>
          <cell r="L20">
            <v>6.5210643779640804</v>
          </cell>
        </row>
        <row r="21">
          <cell r="B21" t="str">
            <v>- Hidráulica</v>
          </cell>
          <cell r="C21">
            <v>15935.920000000002</v>
          </cell>
          <cell r="D21">
            <v>13477.003999999999</v>
          </cell>
          <cell r="E21">
            <v>-15.430022239067487</v>
          </cell>
          <cell r="F21">
            <v>193968.77199999997</v>
          </cell>
          <cell r="G21">
            <v>191719.01500000001</v>
          </cell>
          <cell r="H21">
            <v>-1.1598552575256549</v>
          </cell>
          <cell r="I21">
            <v>209203.26199999993</v>
          </cell>
          <cell r="J21">
            <v>209506.40799999997</v>
          </cell>
          <cell r="K21">
            <v>0.14490500630914838</v>
          </cell>
          <cell r="L21">
            <v>95.546172730738192</v>
          </cell>
        </row>
        <row r="22">
          <cell r="B22" t="str">
            <v>- Térmica</v>
          </cell>
          <cell r="C22">
            <v>789.85599999999999</v>
          </cell>
          <cell r="D22">
            <v>833.51499999999999</v>
          </cell>
          <cell r="E22">
            <v>5.5274632338046414</v>
          </cell>
          <cell r="F22">
            <v>8892.4380000000019</v>
          </cell>
          <cell r="G22">
            <v>28884.371999999999</v>
          </cell>
          <cell r="H22">
            <v>224.81949269705331</v>
          </cell>
          <cell r="I22">
            <v>9751.884</v>
          </cell>
          <cell r="J22">
            <v>29735.346999999998</v>
          </cell>
          <cell r="K22">
            <v>204.91899821613956</v>
          </cell>
          <cell r="L22">
            <v>4.4538272692618071</v>
          </cell>
        </row>
        <row r="23">
          <cell r="B23" t="str">
            <v>05 - COMPRAS (MWh)</v>
          </cell>
          <cell r="C23">
            <v>272450.201</v>
          </cell>
          <cell r="D23">
            <v>225291.75699999998</v>
          </cell>
          <cell r="E23">
            <v>-17.309014207701033</v>
          </cell>
          <cell r="F23">
            <v>2869526.2239999999</v>
          </cell>
          <cell r="G23">
            <v>2597041.0640000002</v>
          </cell>
          <cell r="H23">
            <v>-9.4958240047085756</v>
          </cell>
          <cell r="I23">
            <v>3138704.4830000005</v>
          </cell>
          <cell r="J23">
            <v>2876452.7290000003</v>
          </cell>
          <cell r="K23">
            <v>-8.3554140066521292</v>
          </cell>
          <cell r="L23">
            <v>93.478935622035934</v>
          </cell>
        </row>
        <row r="24">
          <cell r="B24" t="str">
            <v>- Gerasul</v>
          </cell>
          <cell r="C24">
            <v>196433.70699999999</v>
          </cell>
          <cell r="D24">
            <v>150381.64000000001</v>
          </cell>
          <cell r="E24">
            <v>-23.444075715579704</v>
          </cell>
          <cell r="F24">
            <v>1999890.7380000001</v>
          </cell>
          <cell r="G24">
            <v>1745207.8370000003</v>
          </cell>
          <cell r="H24">
            <v>-12.734840767085942</v>
          </cell>
          <cell r="I24">
            <v>2192919.9200000004</v>
          </cell>
          <cell r="J24">
            <v>1947070.7780000004</v>
          </cell>
          <cell r="K24">
            <v>-11.211040574614328</v>
          </cell>
          <cell r="L24">
            <v>69.867040107706757</v>
          </cell>
        </row>
        <row r="25">
          <cell r="B25" t="str">
            <v>- Itaipu</v>
          </cell>
          <cell r="C25">
            <v>57342.807999999997</v>
          </cell>
          <cell r="D25">
            <v>58685</v>
          </cell>
          <cell r="E25">
            <v>2.3406457528204916</v>
          </cell>
          <cell r="F25">
            <v>661935.18499999994</v>
          </cell>
          <cell r="G25">
            <v>652564</v>
          </cell>
          <cell r="H25">
            <v>-1.4157254686499199</v>
          </cell>
          <cell r="I25">
            <v>720329.18900000001</v>
          </cell>
          <cell r="J25">
            <v>710916.81599999999</v>
          </cell>
          <cell r="K25">
            <v>-1.3066766061593071</v>
          </cell>
          <cell r="L25">
            <v>22.949888812453707</v>
          </cell>
        </row>
        <row r="26">
          <cell r="B26" t="str">
            <v>- Cesp 138 kV</v>
          </cell>
          <cell r="C26">
            <v>8835.0400000000009</v>
          </cell>
          <cell r="D26">
            <v>4658.0879999999997</v>
          </cell>
          <cell r="E26">
            <v>-47.277114761223501</v>
          </cell>
          <cell r="F26">
            <v>89179.206000000006</v>
          </cell>
          <cell r="G26">
            <v>79680.342000000004</v>
          </cell>
          <cell r="H26">
            <v>-10.651433698568702</v>
          </cell>
          <cell r="I26">
            <v>95769.054000000004</v>
          </cell>
          <cell r="J26">
            <v>85629.551999999996</v>
          </cell>
          <cell r="K26">
            <v>-10.587451349368038</v>
          </cell>
          <cell r="L26">
            <v>3.051228763928203</v>
          </cell>
        </row>
        <row r="27">
          <cell r="B27" t="str">
            <v>- Costa Rica 138 kV</v>
          </cell>
          <cell r="C27">
            <v>6797.6710000000003</v>
          </cell>
          <cell r="D27">
            <v>8585.9079999999994</v>
          </cell>
          <cell r="E27">
            <v>26.306612956113916</v>
          </cell>
          <cell r="F27">
            <v>85585.004000000001</v>
          </cell>
          <cell r="G27">
            <v>84908.263999999981</v>
          </cell>
          <cell r="H27">
            <v>-0.79072263640954654</v>
          </cell>
          <cell r="I27">
            <v>94103.40400000001</v>
          </cell>
          <cell r="J27">
            <v>94976.876999999979</v>
          </cell>
          <cell r="K27">
            <v>0.92820553016335072</v>
          </cell>
          <cell r="L27">
            <v>2.9981606904914848</v>
          </cell>
        </row>
        <row r="28">
          <cell r="B28" t="str">
            <v>- Caiuá</v>
          </cell>
          <cell r="C28">
            <v>2180.0590000000002</v>
          </cell>
          <cell r="D28">
            <v>2171.9810000000002</v>
          </cell>
          <cell r="E28">
            <v>-0.3705404303278037</v>
          </cell>
          <cell r="F28">
            <v>22397.878000000001</v>
          </cell>
          <cell r="G28">
            <v>25223.590000000004</v>
          </cell>
          <cell r="H28">
            <v>12.615980853186205</v>
          </cell>
          <cell r="I28">
            <v>24281.877999999997</v>
          </cell>
          <cell r="J28">
            <v>27492.018000000004</v>
          </cell>
          <cell r="K28">
            <v>13.220311872088342</v>
          </cell>
          <cell r="L28">
            <v>0.77362740364748106</v>
          </cell>
        </row>
        <row r="29">
          <cell r="B29" t="str">
            <v>- Cemat</v>
          </cell>
          <cell r="C29">
            <v>840.96600000000001</v>
          </cell>
          <cell r="D29">
            <v>790.24</v>
          </cell>
          <cell r="E29">
            <v>-6.0318728700090141</v>
          </cell>
          <cell r="F29">
            <v>10259.438</v>
          </cell>
          <cell r="G29">
            <v>9175.6309999999994</v>
          </cell>
          <cell r="H29">
            <v>-10.563999704467253</v>
          </cell>
          <cell r="I29">
            <v>11002.838</v>
          </cell>
          <cell r="J29">
            <v>10063.762999999997</v>
          </cell>
          <cell r="K29">
            <v>-8.5348434649315301</v>
          </cell>
          <cell r="L29">
            <v>0.35055348662462782</v>
          </cell>
        </row>
        <row r="30">
          <cell r="B30" t="str">
            <v>- Celg</v>
          </cell>
          <cell r="C30">
            <v>19.95</v>
          </cell>
          <cell r="D30">
            <v>18.899999999999999</v>
          </cell>
          <cell r="E30">
            <v>-5.2631578947368478</v>
          </cell>
          <cell r="F30">
            <v>278.77499999999998</v>
          </cell>
          <cell r="G30">
            <v>281.39999999999998</v>
          </cell>
          <cell r="H30">
            <v>0.94161958568739212</v>
          </cell>
          <cell r="I30">
            <v>298.2</v>
          </cell>
          <cell r="J30">
            <v>302.92499999999995</v>
          </cell>
          <cell r="K30">
            <v>1.5845070422535024</v>
          </cell>
          <cell r="L30">
            <v>9.500735147737702E-3</v>
          </cell>
        </row>
        <row r="31">
          <cell r="B31" t="str">
            <v>06 - ENERGIA REQUERIDA (MWh)</v>
          </cell>
          <cell r="C31">
            <v>289175.97700000001</v>
          </cell>
          <cell r="D31">
            <v>239602.27599999998</v>
          </cell>
          <cell r="E31">
            <v>-17.143091038990434</v>
          </cell>
          <cell r="F31">
            <v>3072387.4339999999</v>
          </cell>
          <cell r="G31">
            <v>2817644.4510000004</v>
          </cell>
          <cell r="H31">
            <v>-8.2913691216457313</v>
          </cell>
          <cell r="I31">
            <v>3357659.6290000002</v>
          </cell>
          <cell r="J31">
            <v>3115694.4840000002</v>
          </cell>
          <cell r="K31">
            <v>-7.2063631140617872</v>
          </cell>
          <cell r="L31">
            <v>100.00000000000001</v>
          </cell>
        </row>
        <row r="32">
          <cell r="B32" t="str">
            <v>07 - PERDAS (MWh)</v>
          </cell>
          <cell r="C32">
            <v>34980.048000000039</v>
          </cell>
          <cell r="D32">
            <v>29278.724000000017</v>
          </cell>
          <cell r="E32">
            <v>-16.298788383595173</v>
          </cell>
          <cell r="F32">
            <v>481014.77300000004</v>
          </cell>
          <cell r="G32">
            <v>349838.54700000072</v>
          </cell>
          <cell r="H32">
            <v>-27.270727088458734</v>
          </cell>
          <cell r="I32">
            <v>534144.39099999983</v>
          </cell>
          <cell r="J32">
            <v>402844.73700000066</v>
          </cell>
          <cell r="K32">
            <v>-24.581303522477537</v>
          </cell>
          <cell r="L32">
            <v>15.908235200096268</v>
          </cell>
        </row>
        <row r="33">
          <cell r="B33" t="str">
            <v>08 - REQUISITOS DE PONTA (kW)</v>
          </cell>
        </row>
        <row r="34">
          <cell r="B34" t="str">
            <v>8.1 - Geração Própria (KW)</v>
          </cell>
          <cell r="C34">
            <v>34571</v>
          </cell>
          <cell r="D34">
            <v>35796</v>
          </cell>
          <cell r="E34">
            <v>3.543432356599463</v>
          </cell>
          <cell r="F34">
            <v>38724</v>
          </cell>
          <cell r="G34">
            <v>44724</v>
          </cell>
          <cell r="H34">
            <v>15.494267121165173</v>
          </cell>
          <cell r="I34">
            <v>38724</v>
          </cell>
          <cell r="J34">
            <v>44724</v>
          </cell>
          <cell r="K34">
            <v>15.494267121165173</v>
          </cell>
          <cell r="L34">
            <v>100</v>
          </cell>
        </row>
        <row r="35">
          <cell r="B35" t="str">
            <v xml:space="preserve">        - Hidráulica</v>
          </cell>
          <cell r="C35">
            <v>31400</v>
          </cell>
          <cell r="D35">
            <v>31578</v>
          </cell>
          <cell r="E35">
            <v>0.56687898089171629</v>
          </cell>
          <cell r="F35">
            <v>31400</v>
          </cell>
          <cell r="G35">
            <v>32017</v>
          </cell>
          <cell r="H35">
            <v>1.9649681528662422</v>
          </cell>
          <cell r="I35">
            <v>31400</v>
          </cell>
          <cell r="J35">
            <v>32017</v>
          </cell>
          <cell r="K35">
            <v>1.9649681528662422</v>
          </cell>
          <cell r="L35">
            <v>81.086664600764379</v>
          </cell>
          <cell r="M35">
            <v>71.58796172077632</v>
          </cell>
        </row>
        <row r="36">
          <cell r="B36" t="str">
            <v xml:space="preserve">        - Térmica</v>
          </cell>
          <cell r="C36">
            <v>3171</v>
          </cell>
          <cell r="D36">
            <v>4218</v>
          </cell>
          <cell r="E36">
            <v>33.017975402081355</v>
          </cell>
          <cell r="F36">
            <v>7324</v>
          </cell>
          <cell r="G36">
            <v>12707</v>
          </cell>
          <cell r="H36">
            <v>73.498088476242486</v>
          </cell>
          <cell r="I36">
            <v>7324</v>
          </cell>
          <cell r="J36">
            <v>12707</v>
          </cell>
          <cell r="K36">
            <v>73.498088476242486</v>
          </cell>
          <cell r="L36">
            <v>18.913335399235617</v>
          </cell>
          <cell r="M36">
            <v>28.412038279223683</v>
          </cell>
        </row>
        <row r="37">
          <cell r="B37" t="str">
            <v>8.2 - Compras (KW)</v>
          </cell>
          <cell r="C37">
            <v>536199.75</v>
          </cell>
          <cell r="D37">
            <v>440577</v>
          </cell>
          <cell r="E37">
            <v>-17.833419355380155</v>
          </cell>
          <cell r="F37">
            <v>596221.75</v>
          </cell>
          <cell r="G37">
            <v>555115</v>
          </cell>
          <cell r="H37">
            <v>-6.8945404960486627</v>
          </cell>
          <cell r="I37">
            <v>596221.75</v>
          </cell>
          <cell r="J37">
            <v>555119.75</v>
          </cell>
          <cell r="K37">
            <v>-6.8937438125999284</v>
          </cell>
          <cell r="L37">
            <v>93.948670474689777</v>
          </cell>
          <cell r="M37">
            <v>94.323862909875146</v>
          </cell>
        </row>
        <row r="38">
          <cell r="B38" t="str">
            <v xml:space="preserve">        - Gerasul</v>
          </cell>
          <cell r="C38">
            <v>385894</v>
          </cell>
          <cell r="D38">
            <v>296142</v>
          </cell>
          <cell r="E38">
            <v>-23.258200438462374</v>
          </cell>
          <cell r="F38">
            <v>443169</v>
          </cell>
          <cell r="G38">
            <v>400773</v>
          </cell>
          <cell r="H38">
            <v>-9.5665536172430787</v>
          </cell>
          <cell r="I38">
            <v>443169</v>
          </cell>
          <cell r="J38">
            <v>400773</v>
          </cell>
          <cell r="K38">
            <v>-9.5665536172430787</v>
          </cell>
          <cell r="L38">
            <v>74.329559429859785</v>
          </cell>
          <cell r="M38">
            <v>72.195773974894607</v>
          </cell>
        </row>
        <row r="39">
          <cell r="B39" t="str">
            <v xml:space="preserve">        - Itaipu</v>
          </cell>
          <cell r="C39">
            <v>103000</v>
          </cell>
          <cell r="D39">
            <v>102000</v>
          </cell>
          <cell r="E39">
            <v>-0.97087378640776656</v>
          </cell>
          <cell r="F39">
            <v>103000</v>
          </cell>
          <cell r="G39">
            <v>103000</v>
          </cell>
          <cell r="H39">
            <v>0</v>
          </cell>
          <cell r="I39">
            <v>103000</v>
          </cell>
          <cell r="J39">
            <v>103000</v>
          </cell>
          <cell r="K39">
            <v>0</v>
          </cell>
          <cell r="L39">
            <v>17.275451625171339</v>
          </cell>
          <cell r="M39">
            <v>18.554555120764483</v>
          </cell>
        </row>
        <row r="40">
          <cell r="B40" t="str">
            <v xml:space="preserve">        - Cesp 138 kV</v>
          </cell>
          <cell r="C40">
            <v>24360</v>
          </cell>
          <cell r="D40">
            <v>19884</v>
          </cell>
          <cell r="E40">
            <v>-18.374384236453199</v>
          </cell>
          <cell r="F40">
            <v>25728</v>
          </cell>
          <cell r="G40">
            <v>26376</v>
          </cell>
          <cell r="H40">
            <v>2.5186567164179108</v>
          </cell>
          <cell r="I40">
            <v>25728</v>
          </cell>
          <cell r="J40">
            <v>26376</v>
          </cell>
          <cell r="K40">
            <v>2.5186567164179108</v>
          </cell>
          <cell r="L40">
            <v>4.3151730040039631</v>
          </cell>
          <cell r="M40">
            <v>4.7514072414105248</v>
          </cell>
        </row>
        <row r="41">
          <cell r="B41" t="str">
            <v xml:space="preserve">        - Costa Rica 138 kV</v>
          </cell>
          <cell r="C41">
            <v>16600</v>
          </cell>
          <cell r="D41">
            <v>16321</v>
          </cell>
          <cell r="E41">
            <v>-1.6807228915662664</v>
          </cell>
          <cell r="F41">
            <v>16600</v>
          </cell>
          <cell r="G41">
            <v>16600</v>
          </cell>
          <cell r="H41">
            <v>0</v>
          </cell>
          <cell r="I41">
            <v>16600</v>
          </cell>
          <cell r="J41">
            <v>16600</v>
          </cell>
          <cell r="K41">
            <v>0</v>
          </cell>
          <cell r="L41">
            <v>2.7841989997848953</v>
          </cell>
          <cell r="M41">
            <v>2.9903457767445674</v>
          </cell>
        </row>
        <row r="42">
          <cell r="B42" t="str">
            <v xml:space="preserve">        - Caiuá</v>
          </cell>
          <cell r="C42">
            <v>4075</v>
          </cell>
          <cell r="D42">
            <v>4291</v>
          </cell>
          <cell r="E42">
            <v>5.3006134969325158</v>
          </cell>
          <cell r="F42">
            <v>4800</v>
          </cell>
          <cell r="G42">
            <v>5280</v>
          </cell>
          <cell r="H42">
            <v>10.000000000000009</v>
          </cell>
          <cell r="I42">
            <v>4800</v>
          </cell>
          <cell r="J42">
            <v>5280</v>
          </cell>
          <cell r="K42">
            <v>10.000000000000009</v>
          </cell>
          <cell r="L42">
            <v>0.80506959029924685</v>
          </cell>
          <cell r="M42">
            <v>0.951146126578995</v>
          </cell>
        </row>
        <row r="43">
          <cell r="B43" t="str">
            <v xml:space="preserve">        - Cemat</v>
          </cell>
          <cell r="C43">
            <v>1982</v>
          </cell>
          <cell r="D43">
            <v>1766</v>
          </cell>
          <cell r="E43">
            <v>-10.89808274470232</v>
          </cell>
          <cell r="F43">
            <v>2636</v>
          </cell>
          <cell r="G43">
            <v>2907</v>
          </cell>
          <cell r="H43">
            <v>10.280728376327763</v>
          </cell>
          <cell r="I43">
            <v>2636</v>
          </cell>
          <cell r="J43">
            <v>2907</v>
          </cell>
          <cell r="K43">
            <v>10.280728376327763</v>
          </cell>
          <cell r="L43">
            <v>0.44211738333933642</v>
          </cell>
          <cell r="M43">
            <v>0.52367079355400348</v>
          </cell>
        </row>
        <row r="44">
          <cell r="B44" t="str">
            <v xml:space="preserve">        - Celg</v>
          </cell>
          <cell r="C44">
            <v>288.75</v>
          </cell>
          <cell r="D44">
            <v>173</v>
          </cell>
          <cell r="E44">
            <v>-40.086580086580085</v>
          </cell>
          <cell r="F44">
            <v>288.75</v>
          </cell>
          <cell r="G44">
            <v>179</v>
          </cell>
          <cell r="H44">
            <v>-38.008658008658017</v>
          </cell>
          <cell r="I44">
            <v>288.75</v>
          </cell>
          <cell r="J44">
            <v>183.75</v>
          </cell>
          <cell r="K44">
            <v>-36.363636363636367</v>
          </cell>
          <cell r="L44">
            <v>4.8429967541439072E-2</v>
          </cell>
          <cell r="M44">
            <v>3.310096605282014E-2</v>
          </cell>
        </row>
        <row r="45">
          <cell r="B45" t="str">
            <v>8.3 - Vendas em Grosso (KW)</v>
          </cell>
          <cell r="C45">
            <v>6220</v>
          </cell>
          <cell r="D45">
            <v>5230</v>
          </cell>
          <cell r="E45">
            <v>-15.916398713826363</v>
          </cell>
          <cell r="F45">
            <v>6495</v>
          </cell>
          <cell r="G45">
            <v>5786</v>
          </cell>
          <cell r="H45">
            <v>-10.916089299461129</v>
          </cell>
          <cell r="I45">
            <v>6621</v>
          </cell>
          <cell r="J45">
            <v>5786</v>
          </cell>
          <cell r="K45">
            <v>-12.611388007853797</v>
          </cell>
          <cell r="L45">
            <v>1.0432932834350994</v>
          </cell>
          <cell r="M45">
            <v>0.98313538798887568</v>
          </cell>
        </row>
        <row r="46">
          <cell r="B46" t="str">
            <v xml:space="preserve">        - CSPP (Bolívia)</v>
          </cell>
          <cell r="C46">
            <v>2500</v>
          </cell>
          <cell r="D46">
            <v>2500</v>
          </cell>
          <cell r="E46">
            <v>0</v>
          </cell>
          <cell r="F46">
            <v>2775</v>
          </cell>
          <cell r="G46">
            <v>2666</v>
          </cell>
          <cell r="H46">
            <v>-3.9279279279279322</v>
          </cell>
          <cell r="I46">
            <v>2901</v>
          </cell>
          <cell r="J46">
            <v>2666</v>
          </cell>
          <cell r="K46">
            <v>-8.1006549465701525</v>
          </cell>
          <cell r="L46">
            <v>43.815133665609423</v>
          </cell>
          <cell r="M46">
            <v>46.076736951261665</v>
          </cell>
        </row>
        <row r="47">
          <cell r="B47" t="str">
            <v xml:space="preserve">        - CELG (Goiás)</v>
          </cell>
          <cell r="C47">
            <v>3720</v>
          </cell>
          <cell r="D47">
            <v>2730</v>
          </cell>
          <cell r="E47">
            <v>-26.612903225806448</v>
          </cell>
          <cell r="F47">
            <v>3720</v>
          </cell>
          <cell r="G47">
            <v>3120</v>
          </cell>
          <cell r="H47">
            <v>-16.129032258064512</v>
          </cell>
          <cell r="I47">
            <v>3720</v>
          </cell>
          <cell r="J47">
            <v>3120</v>
          </cell>
          <cell r="K47">
            <v>-16.129032258064512</v>
          </cell>
          <cell r="L47">
            <v>56.18486633439057</v>
          </cell>
          <cell r="M47">
            <v>53.923263048738335</v>
          </cell>
        </row>
        <row r="48">
          <cell r="B48" t="str">
            <v xml:space="preserve">        - ANDE (Paraguai)</v>
          </cell>
          <cell r="C48">
            <v>0</v>
          </cell>
          <cell r="D48">
            <v>0</v>
          </cell>
          <cell r="E48" t="str">
            <v>-</v>
          </cell>
          <cell r="F48">
            <v>0</v>
          </cell>
          <cell r="G48">
            <v>0</v>
          </cell>
          <cell r="H48" t="str">
            <v>-</v>
          </cell>
          <cell r="I48">
            <v>0</v>
          </cell>
          <cell r="J48">
            <v>0</v>
          </cell>
          <cell r="K48" t="str">
            <v>-</v>
          </cell>
          <cell r="L48">
            <v>0</v>
          </cell>
        </row>
        <row r="49">
          <cell r="B49" t="str">
            <v>8.4 - Sist. Enersul Não Simultâneo</v>
          </cell>
          <cell r="C49">
            <v>570771</v>
          </cell>
          <cell r="D49">
            <v>476373</v>
          </cell>
          <cell r="E49">
            <v>-16.538681888182825</v>
          </cell>
          <cell r="F49">
            <v>634625</v>
          </cell>
          <cell r="G49">
            <v>588525.25</v>
          </cell>
          <cell r="H49">
            <v>-7.2640929682883604</v>
          </cell>
          <cell r="I49">
            <v>634625</v>
          </cell>
          <cell r="J49">
            <v>588525.25</v>
          </cell>
          <cell r="K49">
            <v>-7.2640929682883604</v>
          </cell>
          <cell r="L49">
            <v>100</v>
          </cell>
        </row>
        <row r="50">
          <cell r="B50" t="str">
            <v>8.5 - Sistema Enersul Simultâneo</v>
          </cell>
          <cell r="C50">
            <v>547344</v>
          </cell>
          <cell r="D50">
            <v>441106</v>
          </cell>
          <cell r="E50">
            <v>-19.409731357245175</v>
          </cell>
          <cell r="F50">
            <v>573284</v>
          </cell>
          <cell r="G50">
            <v>578510</v>
          </cell>
          <cell r="H50">
            <v>0.91159006705228141</v>
          </cell>
          <cell r="I50">
            <v>573284</v>
          </cell>
          <cell r="J50">
            <v>578510</v>
          </cell>
          <cell r="K50">
            <v>0.91159006705228141</v>
          </cell>
          <cell r="L50">
            <v>90.334291904668106</v>
          </cell>
        </row>
        <row r="51">
          <cell r="B51" t="str">
            <v>8.6 - Sistema Térmico Isolado</v>
          </cell>
          <cell r="C51">
            <v>1971</v>
          </cell>
          <cell r="D51">
            <v>2118</v>
          </cell>
          <cell r="E51">
            <v>7.4581430745814359</v>
          </cell>
          <cell r="F51">
            <v>2466</v>
          </cell>
          <cell r="G51">
            <v>2408</v>
          </cell>
          <cell r="H51">
            <v>-2.3519870235198748</v>
          </cell>
          <cell r="I51">
            <v>2466</v>
          </cell>
          <cell r="J51">
            <v>2408</v>
          </cell>
          <cell r="K51">
            <v>-2.3519870235198748</v>
          </cell>
          <cell r="L51">
            <v>0.38857593066771712</v>
          </cell>
        </row>
        <row r="52">
          <cell r="B52" t="str">
            <v>09 - CARGA PRÓPRIA ( S. Interligado )</v>
          </cell>
        </row>
        <row r="53">
          <cell r="B53" t="str">
            <v>- Energia (MW-Médio)</v>
          </cell>
          <cell r="C53">
            <v>362.46</v>
          </cell>
          <cell r="D53">
            <v>309.09367222222221</v>
          </cell>
          <cell r="E53">
            <v>-14.723370241620525</v>
          </cell>
          <cell r="F53">
            <v>354.08545454545452</v>
          </cell>
          <cell r="G53">
            <v>325.8464544936694</v>
          </cell>
          <cell r="H53">
            <v>-7.9751934707501633</v>
          </cell>
          <cell r="I53">
            <v>354.44499999999994</v>
          </cell>
          <cell r="J53">
            <v>329.83091661919701</v>
          </cell>
          <cell r="K53">
            <v>-6.944401354456387</v>
          </cell>
          <cell r="L53" t="str">
            <v>-</v>
          </cell>
        </row>
        <row r="54">
          <cell r="B54" t="str">
            <v>- Demanda (MWh/h)</v>
          </cell>
          <cell r="C54">
            <v>505.113</v>
          </cell>
          <cell r="D54">
            <v>407.61</v>
          </cell>
          <cell r="E54">
            <v>-19.303205421361159</v>
          </cell>
          <cell r="F54">
            <v>528.34</v>
          </cell>
          <cell r="G54">
            <v>532.12</v>
          </cell>
          <cell r="H54">
            <v>0.71544838550932077</v>
          </cell>
          <cell r="I54">
            <v>528.34</v>
          </cell>
          <cell r="J54">
            <v>532.12</v>
          </cell>
          <cell r="K54">
            <v>0.71544838550932077</v>
          </cell>
        </row>
        <row r="55">
          <cell r="B55" t="str">
            <v xml:space="preserve">10 - NÚMERO DE CONSUMIDORES </v>
          </cell>
          <cell r="C55">
            <v>538522</v>
          </cell>
          <cell r="D55">
            <v>567362</v>
          </cell>
          <cell r="E55">
            <v>5.3553986652356</v>
          </cell>
          <cell r="F55">
            <v>538522</v>
          </cell>
          <cell r="G55">
            <v>567362</v>
          </cell>
          <cell r="H55">
            <v>5.3553986652356</v>
          </cell>
          <cell r="I55" t="str">
            <v>-</v>
          </cell>
          <cell r="J55" t="str">
            <v>-</v>
          </cell>
          <cell r="K55" t="str">
            <v>-</v>
          </cell>
        </row>
        <row r="56">
          <cell r="B56" t="str">
            <v>- Residencial</v>
          </cell>
          <cell r="C56">
            <v>446784</v>
          </cell>
          <cell r="D56">
            <v>466101</v>
          </cell>
          <cell r="E56">
            <v>4.3235657498925661</v>
          </cell>
          <cell r="F56">
            <v>446784</v>
          </cell>
          <cell r="G56">
            <v>466101</v>
          </cell>
          <cell r="H56">
            <v>4.3235657498925661</v>
          </cell>
          <cell r="I56" t="str">
            <v>-</v>
          </cell>
        </row>
        <row r="57">
          <cell r="B57" t="str">
            <v>- Industrial</v>
          </cell>
          <cell r="C57">
            <v>4778</v>
          </cell>
          <cell r="D57">
            <v>4722</v>
          </cell>
          <cell r="E57">
            <v>-1.1720385098367481</v>
          </cell>
          <cell r="F57">
            <v>4778</v>
          </cell>
          <cell r="G57">
            <v>4722</v>
          </cell>
          <cell r="H57">
            <v>-1.1720385098367481</v>
          </cell>
        </row>
        <row r="58">
          <cell r="B58" t="str">
            <v>- Comercial</v>
          </cell>
          <cell r="C58">
            <v>47183</v>
          </cell>
          <cell r="D58">
            <v>51057</v>
          </cell>
          <cell r="E58">
            <v>8.2105843206239584</v>
          </cell>
          <cell r="F58">
            <v>47183</v>
          </cell>
          <cell r="G58">
            <v>51057</v>
          </cell>
          <cell r="H58">
            <v>8.2105843206239584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2">
          <cell r="B2" t="str">
            <v>RESUMO  GERENCIAL  DO  MERCADO DE  ENERGIA  ELÉTRICA  DA  ENERSUL  - NOVEMBRO/2001</v>
          </cell>
        </row>
        <row r="4">
          <cell r="B4" t="str">
            <v>DISCRIMINAÇÃO</v>
          </cell>
          <cell r="C4" t="str">
            <v>NO MÊS</v>
          </cell>
          <cell r="E4" t="str">
            <v>VAR %</v>
          </cell>
          <cell r="F4" t="str">
            <v>ATÉ O MÊS</v>
          </cell>
          <cell r="H4" t="str">
            <v>VAR %</v>
          </cell>
          <cell r="I4" t="str">
            <v>ÚLTIMOS 12 MESES</v>
          </cell>
          <cell r="K4" t="str">
            <v>VAR %</v>
          </cell>
          <cell r="L4" t="str">
            <v>PART (%)</v>
          </cell>
        </row>
        <row r="5">
          <cell r="C5" t="str">
            <v>2000</v>
          </cell>
          <cell r="D5" t="str">
            <v>2001</v>
          </cell>
          <cell r="E5" t="str">
            <v>01/00</v>
          </cell>
          <cell r="F5" t="str">
            <v>2000</v>
          </cell>
          <cell r="G5" t="str">
            <v>2001</v>
          </cell>
          <cell r="H5" t="str">
            <v>01/00</v>
          </cell>
          <cell r="I5" t="str">
            <v>2000</v>
          </cell>
          <cell r="J5" t="str">
            <v>2001</v>
          </cell>
          <cell r="K5" t="str">
            <v>01/00</v>
          </cell>
          <cell r="L5" t="str">
            <v>2000</v>
          </cell>
        </row>
        <row r="6">
          <cell r="B6" t="str">
            <v>01 - VENDAS DIRETAS (MWh)</v>
          </cell>
          <cell r="C6">
            <v>252039.56799999997</v>
          </cell>
          <cell r="D6">
            <v>208260.74499999997</v>
          </cell>
          <cell r="E6">
            <v>-17.369821471841284</v>
          </cell>
          <cell r="F6">
            <v>2568005.9909999999</v>
          </cell>
          <cell r="G6">
            <v>2444990.4139999994</v>
          </cell>
          <cell r="H6">
            <v>-4.7903150316287775</v>
          </cell>
          <cell r="I6">
            <v>2797459.0360000003</v>
          </cell>
          <cell r="J6">
            <v>2688011.9009999996</v>
          </cell>
          <cell r="K6">
            <v>-3.9123766815365335</v>
          </cell>
          <cell r="L6">
            <v>99.999999999999986</v>
          </cell>
        </row>
        <row r="7">
          <cell r="B7" t="str">
            <v>- Residencial</v>
          </cell>
          <cell r="C7">
            <v>89053.411999999997</v>
          </cell>
          <cell r="D7">
            <v>63720.902000000002</v>
          </cell>
          <cell r="E7">
            <v>-28.446422692933982</v>
          </cell>
          <cell r="F7">
            <v>892440.72600000002</v>
          </cell>
          <cell r="G7">
            <v>804401.94799999986</v>
          </cell>
          <cell r="H7">
            <v>-9.8649440164612301</v>
          </cell>
          <cell r="I7">
            <v>972668.47699999996</v>
          </cell>
          <cell r="J7">
            <v>889120.75999999989</v>
          </cell>
          <cell r="K7">
            <v>-8.5895368232438365</v>
          </cell>
          <cell r="L7">
            <v>34.769712960329471</v>
          </cell>
        </row>
        <row r="8">
          <cell r="B8" t="str">
            <v>- Industrial</v>
          </cell>
          <cell r="C8">
            <v>52227.37</v>
          </cell>
          <cell r="D8">
            <v>52688.311000000002</v>
          </cell>
          <cell r="E8">
            <v>0.88256598025135968</v>
          </cell>
          <cell r="F8">
            <v>544800.33600000001</v>
          </cell>
          <cell r="G8">
            <v>570241.02100000007</v>
          </cell>
          <cell r="H8">
            <v>4.6697263784360121</v>
          </cell>
          <cell r="I8">
            <v>586043.45600000001</v>
          </cell>
          <cell r="J8">
            <v>618327.07799999998</v>
          </cell>
          <cell r="K8">
            <v>5.5087420001836751</v>
          </cell>
          <cell r="L8">
            <v>20.949134498783057</v>
          </cell>
        </row>
        <row r="9">
          <cell r="B9" t="str">
            <v>- Comercial</v>
          </cell>
          <cell r="C9">
            <v>49364.468000000001</v>
          </cell>
          <cell r="D9">
            <v>39595.741999999998</v>
          </cell>
          <cell r="E9">
            <v>-19.788982634229956</v>
          </cell>
          <cell r="F9">
            <v>508144.462</v>
          </cell>
          <cell r="G9">
            <v>481819.70999999996</v>
          </cell>
          <cell r="H9">
            <v>-5.1805645773228992</v>
          </cell>
          <cell r="I9">
            <v>553467.84299999999</v>
          </cell>
          <cell r="J9">
            <v>531189.10399999993</v>
          </cell>
          <cell r="K9">
            <v>-4.0252996234146243</v>
          </cell>
          <cell r="L9">
            <v>19.784663005875018</v>
          </cell>
        </row>
        <row r="10">
          <cell r="B10" t="str">
            <v>- Rural</v>
          </cell>
          <cell r="C10">
            <v>24759.058000000001</v>
          </cell>
          <cell r="D10">
            <v>21543.687999999998</v>
          </cell>
          <cell r="E10">
            <v>-12.986641091110984</v>
          </cell>
          <cell r="F10">
            <v>241803.7</v>
          </cell>
          <cell r="G10">
            <v>230505.28899999999</v>
          </cell>
          <cell r="H10">
            <v>-4.672555051887139</v>
          </cell>
          <cell r="I10">
            <v>269016.94400000002</v>
          </cell>
          <cell r="J10">
            <v>254541.51299999998</v>
          </cell>
          <cell r="K10">
            <v>-5.3808621809338657</v>
          </cell>
          <cell r="L10">
            <v>9.6164748272653515</v>
          </cell>
        </row>
        <row r="11">
          <cell r="B11" t="str">
            <v>- Poderes Públicos</v>
          </cell>
          <cell r="C11">
            <v>11091.55</v>
          </cell>
          <cell r="D11">
            <v>9176.64</v>
          </cell>
          <cell r="E11">
            <v>-17.264584300661312</v>
          </cell>
          <cell r="F11">
            <v>120285.281</v>
          </cell>
          <cell r="G11">
            <v>107029.89700000001</v>
          </cell>
          <cell r="H11">
            <v>-11.019955134826509</v>
          </cell>
          <cell r="I11">
            <v>131106.753</v>
          </cell>
          <cell r="J11">
            <v>118200.65199999999</v>
          </cell>
          <cell r="K11">
            <v>-9.8439635676127342</v>
          </cell>
          <cell r="L11">
            <v>4.6866370986245247</v>
          </cell>
        </row>
        <row r="12">
          <cell r="B12" t="str">
            <v>- Iluminação Pública</v>
          </cell>
          <cell r="C12">
            <v>12084.496999999999</v>
          </cell>
          <cell r="D12">
            <v>8758.59</v>
          </cell>
          <cell r="E12">
            <v>-27.522097113351094</v>
          </cell>
          <cell r="F12">
            <v>127921.05300000001</v>
          </cell>
          <cell r="G12">
            <v>116502.088</v>
          </cell>
          <cell r="H12">
            <v>-8.926572078796136</v>
          </cell>
          <cell r="I12">
            <v>139710.20500000002</v>
          </cell>
          <cell r="J12">
            <v>128603.186</v>
          </cell>
          <cell r="K12">
            <v>-7.9500413015642035</v>
          </cell>
          <cell r="L12">
            <v>4.9941823348293699</v>
          </cell>
        </row>
        <row r="13">
          <cell r="B13" t="str">
            <v>- Serviços Públicos</v>
          </cell>
          <cell r="C13">
            <v>12849.539000000001</v>
          </cell>
          <cell r="D13">
            <v>12349.743</v>
          </cell>
          <cell r="E13">
            <v>-3.8896025764037168</v>
          </cell>
          <cell r="F13">
            <v>126771.39200000002</v>
          </cell>
          <cell r="G13">
            <v>128516.74600000001</v>
          </cell>
          <cell r="H13">
            <v>1.3767727658934303</v>
          </cell>
          <cell r="I13">
            <v>138889.43800000002</v>
          </cell>
          <cell r="J13">
            <v>141469.60800000001</v>
          </cell>
          <cell r="K13">
            <v>1.8577150553377386</v>
          </cell>
          <cell r="L13">
            <v>4.9648426022564287</v>
          </cell>
        </row>
        <row r="14">
          <cell r="B14" t="str">
            <v>- Próprio</v>
          </cell>
          <cell r="C14">
            <v>609.67399999999998</v>
          </cell>
          <cell r="D14">
            <v>427.12900000000002</v>
          </cell>
          <cell r="E14">
            <v>-29.941411311618992</v>
          </cell>
          <cell r="F14">
            <v>5839.0410000000011</v>
          </cell>
          <cell r="G14">
            <v>5973.7150000000001</v>
          </cell>
          <cell r="H14">
            <v>2.3064403897831598</v>
          </cell>
          <cell r="I14">
            <v>6555.920000000001</v>
          </cell>
          <cell r="J14">
            <v>6560</v>
          </cell>
          <cell r="K14">
            <v>6.2233828356639265E-2</v>
          </cell>
          <cell r="L14">
            <v>0.2343526720367676</v>
          </cell>
        </row>
        <row r="15">
          <cell r="B15" t="str">
            <v>02 - VENDAS EM GROSSO (MWh)</v>
          </cell>
          <cell r="C15">
            <v>2156.3609999999999</v>
          </cell>
          <cell r="D15">
            <v>2062.8069999999998</v>
          </cell>
          <cell r="E15">
            <v>-4.3385128927855838</v>
          </cell>
          <cell r="F15">
            <v>23366.670000000002</v>
          </cell>
          <cell r="G15">
            <v>22815.49</v>
          </cell>
          <cell r="H15">
            <v>-2.3588299060157025</v>
          </cell>
          <cell r="I15">
            <v>26056.201999999997</v>
          </cell>
          <cell r="J15">
            <v>24837.846000000001</v>
          </cell>
          <cell r="K15">
            <v>-4.6758771673630513</v>
          </cell>
          <cell r="L15">
            <v>100</v>
          </cell>
        </row>
        <row r="16">
          <cell r="B16" t="str">
            <v>- CSPP (Bolívia)</v>
          </cell>
          <cell r="C16">
            <v>1069.5999999999999</v>
          </cell>
          <cell r="D16">
            <v>1022</v>
          </cell>
          <cell r="E16">
            <v>-4.4502617801047029</v>
          </cell>
          <cell r="F16">
            <v>12062.400000000001</v>
          </cell>
          <cell r="G16">
            <v>11110.400000000001</v>
          </cell>
          <cell r="H16">
            <v>-7.892293407613737</v>
          </cell>
          <cell r="I16">
            <v>13400.8</v>
          </cell>
          <cell r="J16">
            <v>12154.800000000001</v>
          </cell>
          <cell r="K16">
            <v>-9.2979523610530634</v>
          </cell>
          <cell r="L16">
            <v>51.430365791606924</v>
          </cell>
        </row>
        <row r="17">
          <cell r="B17" t="str">
            <v>- CELG (Goiás)</v>
          </cell>
          <cell r="C17">
            <v>1086</v>
          </cell>
          <cell r="D17">
            <v>1040</v>
          </cell>
          <cell r="E17">
            <v>-4.2357274401473299</v>
          </cell>
          <cell r="F17">
            <v>11258</v>
          </cell>
          <cell r="G17">
            <v>11682</v>
          </cell>
          <cell r="H17">
            <v>3.7662106946171559</v>
          </cell>
          <cell r="I17">
            <v>12608</v>
          </cell>
          <cell r="J17">
            <v>12659</v>
          </cell>
          <cell r="K17">
            <v>0.40450507614213649</v>
          </cell>
          <cell r="L17">
            <v>48.387712069471988</v>
          </cell>
        </row>
        <row r="18">
          <cell r="B18" t="str">
            <v>- ANDE (Paraguai)</v>
          </cell>
          <cell r="C18">
            <v>0.76100000000000001</v>
          </cell>
          <cell r="D18">
            <v>0.80700000000000005</v>
          </cell>
          <cell r="E18" t="str">
            <v>-</v>
          </cell>
          <cell r="F18">
            <v>46.27</v>
          </cell>
          <cell r="G18">
            <v>23.090000000000003</v>
          </cell>
          <cell r="H18" t="str">
            <v>-</v>
          </cell>
          <cell r="I18">
            <v>47.402000000000001</v>
          </cell>
          <cell r="J18">
            <v>24.045999999999999</v>
          </cell>
          <cell r="K18" t="str">
            <v>-</v>
          </cell>
          <cell r="L18">
            <v>0.18192213892109069</v>
          </cell>
        </row>
        <row r="19">
          <cell r="B19" t="str">
            <v>03 - VENDAS TOTAIS  (MWh)</v>
          </cell>
          <cell r="C19">
            <v>254195.92899999997</v>
          </cell>
          <cell r="D19">
            <v>210323.55199999997</v>
          </cell>
          <cell r="E19">
            <v>-17.259276013031666</v>
          </cell>
          <cell r="F19">
            <v>2591372.6609999998</v>
          </cell>
          <cell r="G19">
            <v>2467805.9039999996</v>
          </cell>
          <cell r="H19">
            <v>-4.7683900837449</v>
          </cell>
          <cell r="I19">
            <v>2823515.2380000004</v>
          </cell>
          <cell r="J19">
            <v>2712849.7469999995</v>
          </cell>
          <cell r="K19">
            <v>-3.919422481260959</v>
          </cell>
          <cell r="L19">
            <v>100</v>
          </cell>
        </row>
        <row r="20">
          <cell r="B20" t="str">
            <v>04 - GERAÇÃO PRÓPRIA (MWh)</v>
          </cell>
          <cell r="C20">
            <v>16725.776000000002</v>
          </cell>
          <cell r="D20">
            <v>14310.518999999998</v>
          </cell>
          <cell r="E20">
            <v>-14.440328508524825</v>
          </cell>
          <cell r="F20">
            <v>202861.20999999996</v>
          </cell>
          <cell r="G20">
            <v>220603.38700000002</v>
          </cell>
          <cell r="H20">
            <v>8.7459682410452331</v>
          </cell>
          <cell r="I20">
            <v>218955.14599999992</v>
          </cell>
          <cell r="J20">
            <v>239241.75499999998</v>
          </cell>
          <cell r="K20">
            <v>9.2651894100721712</v>
          </cell>
          <cell r="L20">
            <v>6.5210643779640804</v>
          </cell>
        </row>
        <row r="21">
          <cell r="B21" t="str">
            <v>- Hidráulica</v>
          </cell>
          <cell r="C21">
            <v>15935.920000000002</v>
          </cell>
          <cell r="D21">
            <v>13477.003999999999</v>
          </cell>
          <cell r="E21">
            <v>-15.430022239067487</v>
          </cell>
          <cell r="F21">
            <v>193968.77199999997</v>
          </cell>
          <cell r="G21">
            <v>191719.01500000001</v>
          </cell>
          <cell r="H21">
            <v>-1.1598552575256549</v>
          </cell>
          <cell r="I21">
            <v>209203.26199999993</v>
          </cell>
          <cell r="J21">
            <v>209506.40799999997</v>
          </cell>
          <cell r="K21">
            <v>0.14490500630914838</v>
          </cell>
          <cell r="L21">
            <v>95.546172730738192</v>
          </cell>
        </row>
        <row r="22">
          <cell r="B22" t="str">
            <v>- Térmica</v>
          </cell>
          <cell r="C22">
            <v>789.85599999999999</v>
          </cell>
          <cell r="D22">
            <v>833.51499999999999</v>
          </cell>
          <cell r="E22">
            <v>5.5274632338046414</v>
          </cell>
          <cell r="F22">
            <v>8892.4380000000019</v>
          </cell>
          <cell r="G22">
            <v>28884.371999999999</v>
          </cell>
          <cell r="H22">
            <v>224.81949269705331</v>
          </cell>
          <cell r="I22">
            <v>9751.884</v>
          </cell>
          <cell r="J22">
            <v>29735.346999999998</v>
          </cell>
          <cell r="K22">
            <v>204.91899821613956</v>
          </cell>
          <cell r="L22">
            <v>4.4538272692618071</v>
          </cell>
        </row>
        <row r="23">
          <cell r="B23" t="str">
            <v>05 - COMPRAS (MWh)</v>
          </cell>
          <cell r="C23">
            <v>272450.201</v>
          </cell>
          <cell r="D23">
            <v>225291.75699999998</v>
          </cell>
          <cell r="E23">
            <v>-17.309014207701033</v>
          </cell>
          <cell r="F23">
            <v>2869526.2239999999</v>
          </cell>
          <cell r="G23">
            <v>2597041.0640000002</v>
          </cell>
          <cell r="H23">
            <v>-9.4958240047085756</v>
          </cell>
          <cell r="I23">
            <v>3138704.4830000005</v>
          </cell>
          <cell r="J23">
            <v>2876452.7290000003</v>
          </cell>
          <cell r="K23">
            <v>-8.3554140066521292</v>
          </cell>
          <cell r="L23">
            <v>93.478935622035934</v>
          </cell>
        </row>
        <row r="24">
          <cell r="B24" t="str">
            <v>- Gerasul</v>
          </cell>
          <cell r="C24">
            <v>196433.70699999999</v>
          </cell>
          <cell r="D24">
            <v>150381.64000000001</v>
          </cell>
          <cell r="E24">
            <v>-23.444075715579704</v>
          </cell>
          <cell r="F24">
            <v>1999890.7380000001</v>
          </cell>
          <cell r="G24">
            <v>1745207.8370000003</v>
          </cell>
          <cell r="H24">
            <v>-12.734840767085942</v>
          </cell>
          <cell r="I24">
            <v>2192919.9200000004</v>
          </cell>
          <cell r="J24">
            <v>1947070.7780000004</v>
          </cell>
          <cell r="K24">
            <v>-11.211040574614328</v>
          </cell>
          <cell r="L24">
            <v>69.867040107706757</v>
          </cell>
        </row>
        <row r="25">
          <cell r="B25" t="str">
            <v>- Itaipu</v>
          </cell>
          <cell r="C25">
            <v>57342.807999999997</v>
          </cell>
          <cell r="D25">
            <v>58685</v>
          </cell>
          <cell r="E25">
            <v>2.3406457528204916</v>
          </cell>
          <cell r="F25">
            <v>661935.18499999994</v>
          </cell>
          <cell r="G25">
            <v>652564</v>
          </cell>
          <cell r="H25">
            <v>-1.4157254686499199</v>
          </cell>
          <cell r="I25">
            <v>720329.18900000001</v>
          </cell>
          <cell r="J25">
            <v>710916.81599999999</v>
          </cell>
          <cell r="K25">
            <v>-1.3066766061593071</v>
          </cell>
          <cell r="L25">
            <v>22.949888812453707</v>
          </cell>
        </row>
        <row r="26">
          <cell r="B26" t="str">
            <v>- Cesp 138 kV</v>
          </cell>
          <cell r="C26">
            <v>8835.0400000000009</v>
          </cell>
          <cell r="D26">
            <v>4658.0879999999997</v>
          </cell>
          <cell r="E26">
            <v>-47.277114761223501</v>
          </cell>
          <cell r="F26">
            <v>89179.206000000006</v>
          </cell>
          <cell r="G26">
            <v>79680.342000000004</v>
          </cell>
          <cell r="H26">
            <v>-10.651433698568702</v>
          </cell>
          <cell r="I26">
            <v>95769.054000000004</v>
          </cell>
          <cell r="J26">
            <v>85629.551999999996</v>
          </cell>
          <cell r="K26">
            <v>-10.587451349368038</v>
          </cell>
          <cell r="L26">
            <v>3.051228763928203</v>
          </cell>
        </row>
        <row r="27">
          <cell r="B27" t="str">
            <v>- Costa Rica 138 kV</v>
          </cell>
          <cell r="C27">
            <v>6797.6710000000003</v>
          </cell>
          <cell r="D27">
            <v>8585.9079999999994</v>
          </cell>
          <cell r="E27">
            <v>26.306612956113916</v>
          </cell>
          <cell r="F27">
            <v>85585.004000000001</v>
          </cell>
          <cell r="G27">
            <v>84908.263999999981</v>
          </cell>
          <cell r="H27">
            <v>-0.79072263640954654</v>
          </cell>
          <cell r="I27">
            <v>94103.40400000001</v>
          </cell>
          <cell r="J27">
            <v>94976.876999999979</v>
          </cell>
          <cell r="K27">
            <v>0.92820553016335072</v>
          </cell>
          <cell r="L27">
            <v>2.9981606904914848</v>
          </cell>
        </row>
        <row r="28">
          <cell r="B28" t="str">
            <v>- Caiuá</v>
          </cell>
          <cell r="C28">
            <v>2180.0590000000002</v>
          </cell>
          <cell r="D28">
            <v>2171.9810000000002</v>
          </cell>
          <cell r="E28">
            <v>-0.3705404303278037</v>
          </cell>
          <cell r="F28">
            <v>22397.878000000001</v>
          </cell>
          <cell r="G28">
            <v>25223.590000000004</v>
          </cell>
          <cell r="H28">
            <v>12.615980853186205</v>
          </cell>
          <cell r="I28">
            <v>24281.877999999997</v>
          </cell>
          <cell r="J28">
            <v>27492.018000000004</v>
          </cell>
          <cell r="K28">
            <v>13.220311872088342</v>
          </cell>
          <cell r="L28">
            <v>0.77362740364748106</v>
          </cell>
        </row>
        <row r="29">
          <cell r="B29" t="str">
            <v>- Cemat</v>
          </cell>
          <cell r="C29">
            <v>840.96600000000001</v>
          </cell>
          <cell r="D29">
            <v>790.24</v>
          </cell>
          <cell r="E29">
            <v>-6.0318728700090141</v>
          </cell>
          <cell r="F29">
            <v>10259.438</v>
          </cell>
          <cell r="G29">
            <v>9175.6309999999994</v>
          </cell>
          <cell r="H29">
            <v>-10.563999704467253</v>
          </cell>
          <cell r="I29">
            <v>11002.838</v>
          </cell>
          <cell r="J29">
            <v>10063.762999999997</v>
          </cell>
          <cell r="K29">
            <v>-8.5348434649315301</v>
          </cell>
          <cell r="L29">
            <v>0.35055348662462782</v>
          </cell>
        </row>
        <row r="30">
          <cell r="B30" t="str">
            <v>- Celg</v>
          </cell>
          <cell r="C30">
            <v>19.95</v>
          </cell>
          <cell r="D30">
            <v>18.899999999999999</v>
          </cell>
          <cell r="E30">
            <v>-5.2631578947368478</v>
          </cell>
          <cell r="F30">
            <v>278.77499999999998</v>
          </cell>
          <cell r="G30">
            <v>281.39999999999998</v>
          </cell>
          <cell r="H30">
            <v>0.94161958568739212</v>
          </cell>
          <cell r="I30">
            <v>298.2</v>
          </cell>
          <cell r="J30">
            <v>302.92499999999995</v>
          </cell>
          <cell r="K30">
            <v>1.5845070422535024</v>
          </cell>
          <cell r="L30">
            <v>9.500735147737702E-3</v>
          </cell>
        </row>
        <row r="31">
          <cell r="B31" t="str">
            <v>06 - ENERGIA REQUERIDA (MWh)</v>
          </cell>
          <cell r="C31">
            <v>289175.97700000001</v>
          </cell>
          <cell r="D31">
            <v>239602.27599999998</v>
          </cell>
          <cell r="E31">
            <v>-17.143091038990434</v>
          </cell>
          <cell r="F31">
            <v>3072387.4339999999</v>
          </cell>
          <cell r="G31">
            <v>2817644.4510000004</v>
          </cell>
          <cell r="H31">
            <v>-8.2913691216457313</v>
          </cell>
          <cell r="I31">
            <v>3357659.6290000002</v>
          </cell>
          <cell r="J31">
            <v>3115694.4840000002</v>
          </cell>
          <cell r="K31">
            <v>-7.2063631140617872</v>
          </cell>
          <cell r="L31">
            <v>100.00000000000001</v>
          </cell>
        </row>
        <row r="32">
          <cell r="B32" t="str">
            <v>07 - PERDAS (MWh)</v>
          </cell>
          <cell r="C32">
            <v>34980.048000000039</v>
          </cell>
          <cell r="D32">
            <v>29278.724000000017</v>
          </cell>
          <cell r="E32">
            <v>-16.298788383595173</v>
          </cell>
          <cell r="F32">
            <v>481014.77300000004</v>
          </cell>
          <cell r="G32">
            <v>349838.54700000072</v>
          </cell>
          <cell r="H32">
            <v>-27.270727088458734</v>
          </cell>
          <cell r="I32">
            <v>534144.39099999983</v>
          </cell>
          <cell r="J32">
            <v>402844.73700000066</v>
          </cell>
          <cell r="K32">
            <v>-24.581303522477537</v>
          </cell>
          <cell r="L32">
            <v>15.908235200096268</v>
          </cell>
        </row>
        <row r="33">
          <cell r="B33" t="str">
            <v>08 - REQUISITOS DE PONTA (kW)</v>
          </cell>
        </row>
        <row r="34">
          <cell r="B34" t="str">
            <v>8.1 - Geração Própria (KW)</v>
          </cell>
          <cell r="C34">
            <v>34571</v>
          </cell>
          <cell r="D34">
            <v>35796</v>
          </cell>
          <cell r="E34">
            <v>3.543432356599463</v>
          </cell>
          <cell r="F34">
            <v>38724</v>
          </cell>
          <cell r="G34">
            <v>44724</v>
          </cell>
          <cell r="H34">
            <v>15.494267121165173</v>
          </cell>
          <cell r="I34">
            <v>38724</v>
          </cell>
          <cell r="J34">
            <v>44724</v>
          </cell>
          <cell r="K34">
            <v>15.494267121165173</v>
          </cell>
          <cell r="L34">
            <v>100</v>
          </cell>
        </row>
        <row r="35">
          <cell r="B35" t="str">
            <v xml:space="preserve">        - Hidráulica</v>
          </cell>
          <cell r="C35">
            <v>31400</v>
          </cell>
          <cell r="D35">
            <v>31578</v>
          </cell>
          <cell r="E35">
            <v>0.56687898089171629</v>
          </cell>
          <cell r="F35">
            <v>31400</v>
          </cell>
          <cell r="G35">
            <v>32017</v>
          </cell>
          <cell r="H35">
            <v>1.9649681528662422</v>
          </cell>
          <cell r="I35">
            <v>31400</v>
          </cell>
          <cell r="J35">
            <v>32017</v>
          </cell>
          <cell r="K35">
            <v>1.9649681528662422</v>
          </cell>
          <cell r="L35">
            <v>81.086664600764379</v>
          </cell>
        </row>
        <row r="36">
          <cell r="B36" t="str">
            <v xml:space="preserve">        - Térmica</v>
          </cell>
          <cell r="C36">
            <v>3171</v>
          </cell>
          <cell r="D36">
            <v>4218</v>
          </cell>
          <cell r="E36">
            <v>33.017975402081355</v>
          </cell>
          <cell r="F36">
            <v>7324</v>
          </cell>
          <cell r="G36">
            <v>12707</v>
          </cell>
          <cell r="H36">
            <v>73.498088476242486</v>
          </cell>
          <cell r="I36">
            <v>7324</v>
          </cell>
          <cell r="J36">
            <v>12707</v>
          </cell>
          <cell r="K36">
            <v>73.498088476242486</v>
          </cell>
          <cell r="L36">
            <v>18.913335399235617</v>
          </cell>
        </row>
        <row r="37">
          <cell r="B37" t="str">
            <v>8.2 - Compras (KW)</v>
          </cell>
          <cell r="C37">
            <v>536199.75</v>
          </cell>
          <cell r="D37">
            <v>440577</v>
          </cell>
          <cell r="E37">
            <v>-17.833419355380155</v>
          </cell>
          <cell r="F37">
            <v>596221.75</v>
          </cell>
          <cell r="G37">
            <v>555115</v>
          </cell>
          <cell r="H37">
            <v>-6.8945404960486627</v>
          </cell>
          <cell r="I37">
            <v>596221.75</v>
          </cell>
          <cell r="J37">
            <v>555119.75</v>
          </cell>
          <cell r="K37">
            <v>-6.8937438125999284</v>
          </cell>
          <cell r="L37">
            <v>93.948670474689777</v>
          </cell>
        </row>
        <row r="38">
          <cell r="B38" t="str">
            <v xml:space="preserve">        - Gerasul</v>
          </cell>
          <cell r="C38">
            <v>385894</v>
          </cell>
          <cell r="D38">
            <v>296142</v>
          </cell>
          <cell r="E38">
            <v>-23.258200438462374</v>
          </cell>
          <cell r="F38">
            <v>443169</v>
          </cell>
          <cell r="G38">
            <v>400773</v>
          </cell>
          <cell r="H38">
            <v>-9.5665536172430787</v>
          </cell>
          <cell r="I38">
            <v>443169</v>
          </cell>
          <cell r="J38">
            <v>400773</v>
          </cell>
          <cell r="K38">
            <v>-9.5665536172430787</v>
          </cell>
          <cell r="L38">
            <v>74.329559429859785</v>
          </cell>
        </row>
        <row r="39">
          <cell r="B39" t="str">
            <v xml:space="preserve">        - Itaipu</v>
          </cell>
          <cell r="C39">
            <v>103000</v>
          </cell>
          <cell r="D39">
            <v>102000</v>
          </cell>
          <cell r="E39">
            <v>-0.97087378640776656</v>
          </cell>
          <cell r="F39">
            <v>103000</v>
          </cell>
          <cell r="G39">
            <v>103000</v>
          </cell>
          <cell r="H39">
            <v>0</v>
          </cell>
          <cell r="I39">
            <v>103000</v>
          </cell>
          <cell r="J39">
            <v>103000</v>
          </cell>
          <cell r="K39">
            <v>0</v>
          </cell>
          <cell r="L39">
            <v>17.275451625171339</v>
          </cell>
        </row>
        <row r="40">
          <cell r="B40" t="str">
            <v xml:space="preserve">        - Cesp 138 kV</v>
          </cell>
          <cell r="C40">
            <v>24360</v>
          </cell>
          <cell r="D40">
            <v>19884</v>
          </cell>
          <cell r="E40">
            <v>-18.374384236453199</v>
          </cell>
          <cell r="F40">
            <v>25728</v>
          </cell>
          <cell r="G40">
            <v>26376</v>
          </cell>
          <cell r="H40">
            <v>2.5186567164179108</v>
          </cell>
          <cell r="I40">
            <v>25728</v>
          </cell>
          <cell r="J40">
            <v>26376</v>
          </cell>
          <cell r="K40">
            <v>2.5186567164179108</v>
          </cell>
          <cell r="L40">
            <v>4.3151730040039631</v>
          </cell>
        </row>
        <row r="41">
          <cell r="B41" t="str">
            <v xml:space="preserve">        - Costa Rica 138 kV</v>
          </cell>
          <cell r="C41">
            <v>16600</v>
          </cell>
          <cell r="D41">
            <v>16321</v>
          </cell>
          <cell r="E41">
            <v>-1.6807228915662664</v>
          </cell>
          <cell r="F41">
            <v>16600</v>
          </cell>
          <cell r="G41">
            <v>16600</v>
          </cell>
          <cell r="H41">
            <v>0</v>
          </cell>
          <cell r="I41">
            <v>16600</v>
          </cell>
          <cell r="J41">
            <v>16600</v>
          </cell>
          <cell r="K41">
            <v>0</v>
          </cell>
          <cell r="L41">
            <v>2.7841989997848953</v>
          </cell>
        </row>
        <row r="42">
          <cell r="B42" t="str">
            <v xml:space="preserve">        - Caiuá</v>
          </cell>
          <cell r="C42">
            <v>4075</v>
          </cell>
          <cell r="D42">
            <v>4291</v>
          </cell>
          <cell r="E42">
            <v>5.3006134969325158</v>
          </cell>
          <cell r="F42">
            <v>4800</v>
          </cell>
          <cell r="G42">
            <v>5280</v>
          </cell>
          <cell r="H42">
            <v>10.000000000000009</v>
          </cell>
          <cell r="I42">
            <v>4800</v>
          </cell>
          <cell r="J42">
            <v>5280</v>
          </cell>
          <cell r="K42">
            <v>10.000000000000009</v>
          </cell>
          <cell r="L42">
            <v>0.80506959029924685</v>
          </cell>
        </row>
        <row r="43">
          <cell r="B43" t="str">
            <v xml:space="preserve">        - Cemat</v>
          </cell>
          <cell r="C43">
            <v>1982</v>
          </cell>
          <cell r="D43">
            <v>1766</v>
          </cell>
          <cell r="E43">
            <v>-10.89808274470232</v>
          </cell>
          <cell r="F43">
            <v>2636</v>
          </cell>
          <cell r="G43">
            <v>2907</v>
          </cell>
          <cell r="H43">
            <v>10.280728376327763</v>
          </cell>
          <cell r="I43">
            <v>2636</v>
          </cell>
          <cell r="J43">
            <v>2907</v>
          </cell>
          <cell r="K43">
            <v>10.280728376327763</v>
          </cell>
          <cell r="L43">
            <v>0.44211738333933642</v>
          </cell>
        </row>
        <row r="44">
          <cell r="B44" t="str">
            <v xml:space="preserve">        - Celg</v>
          </cell>
          <cell r="C44">
            <v>288.75</v>
          </cell>
          <cell r="D44">
            <v>173</v>
          </cell>
          <cell r="E44">
            <v>-40.086580086580085</v>
          </cell>
          <cell r="F44">
            <v>288.75</v>
          </cell>
          <cell r="G44">
            <v>179</v>
          </cell>
          <cell r="H44">
            <v>-38.008658008658017</v>
          </cell>
          <cell r="I44">
            <v>288.75</v>
          </cell>
          <cell r="J44">
            <v>183.75</v>
          </cell>
          <cell r="K44">
            <v>-36.363636363636367</v>
          </cell>
          <cell r="L44">
            <v>4.8429967541439072E-2</v>
          </cell>
        </row>
        <row r="45">
          <cell r="B45" t="str">
            <v>8.3 - Vendas em Grosso (KW)</v>
          </cell>
          <cell r="C45">
            <v>6220</v>
          </cell>
          <cell r="D45">
            <v>5230</v>
          </cell>
          <cell r="E45">
            <v>-15.916398713826363</v>
          </cell>
          <cell r="F45">
            <v>6495</v>
          </cell>
          <cell r="G45">
            <v>5786</v>
          </cell>
          <cell r="H45">
            <v>-10.916089299461129</v>
          </cell>
          <cell r="I45">
            <v>6621</v>
          </cell>
          <cell r="J45">
            <v>5786</v>
          </cell>
          <cell r="K45">
            <v>-12.611388007853797</v>
          </cell>
          <cell r="L45">
            <v>1.0432932834350994</v>
          </cell>
        </row>
        <row r="46">
          <cell r="B46" t="str">
            <v xml:space="preserve">        - CSPP (Bolívia)</v>
          </cell>
          <cell r="C46">
            <v>2500</v>
          </cell>
          <cell r="D46">
            <v>2500</v>
          </cell>
          <cell r="E46">
            <v>0</v>
          </cell>
          <cell r="F46">
            <v>2775</v>
          </cell>
          <cell r="G46">
            <v>2666</v>
          </cell>
          <cell r="H46">
            <v>-3.9279279279279322</v>
          </cell>
          <cell r="I46">
            <v>2901</v>
          </cell>
          <cell r="J46">
            <v>2666</v>
          </cell>
          <cell r="K46">
            <v>-8.1006549465701525</v>
          </cell>
          <cell r="L46">
            <v>43.815133665609423</v>
          </cell>
        </row>
        <row r="47">
          <cell r="B47" t="str">
            <v xml:space="preserve">        - CELG (Goiás)</v>
          </cell>
          <cell r="C47">
            <v>3720</v>
          </cell>
          <cell r="D47">
            <v>2730</v>
          </cell>
          <cell r="E47">
            <v>-26.612903225806448</v>
          </cell>
          <cell r="F47">
            <v>3720</v>
          </cell>
          <cell r="G47">
            <v>3120</v>
          </cell>
          <cell r="H47">
            <v>-16.129032258064512</v>
          </cell>
          <cell r="I47">
            <v>3720</v>
          </cell>
          <cell r="J47">
            <v>3120</v>
          </cell>
          <cell r="K47">
            <v>-16.129032258064512</v>
          </cell>
          <cell r="L47">
            <v>56.18486633439057</v>
          </cell>
        </row>
        <row r="48">
          <cell r="B48" t="str">
            <v xml:space="preserve">        - ANDE (Paraguai)</v>
          </cell>
          <cell r="C48">
            <v>0</v>
          </cell>
          <cell r="D48">
            <v>0</v>
          </cell>
          <cell r="E48" t="str">
            <v>-</v>
          </cell>
          <cell r="F48">
            <v>0</v>
          </cell>
          <cell r="G48">
            <v>0</v>
          </cell>
          <cell r="H48" t="str">
            <v>-</v>
          </cell>
          <cell r="I48">
            <v>0</v>
          </cell>
          <cell r="J48">
            <v>0</v>
          </cell>
          <cell r="K48" t="str">
            <v>-</v>
          </cell>
          <cell r="L48">
            <v>0</v>
          </cell>
        </row>
        <row r="49">
          <cell r="B49" t="str">
            <v>8.4 - Sist. Enersul Não Simultâneo</v>
          </cell>
          <cell r="C49">
            <v>570771</v>
          </cell>
          <cell r="D49">
            <v>476373</v>
          </cell>
          <cell r="E49">
            <v>-16.538681888182825</v>
          </cell>
          <cell r="F49">
            <v>634625</v>
          </cell>
          <cell r="G49">
            <v>588525.25</v>
          </cell>
          <cell r="H49">
            <v>-7.2640929682883604</v>
          </cell>
          <cell r="I49">
            <v>634625</v>
          </cell>
          <cell r="J49">
            <v>588525.25</v>
          </cell>
          <cell r="K49">
            <v>-7.2640929682883604</v>
          </cell>
          <cell r="L49">
            <v>100</v>
          </cell>
        </row>
        <row r="50">
          <cell r="B50" t="str">
            <v>8.5 - Sistema Enersul Simultâneo</v>
          </cell>
          <cell r="C50">
            <v>547344</v>
          </cell>
          <cell r="D50">
            <v>441106</v>
          </cell>
          <cell r="E50">
            <v>-19.409731357245175</v>
          </cell>
          <cell r="F50">
            <v>573284</v>
          </cell>
          <cell r="G50">
            <v>578510</v>
          </cell>
          <cell r="H50">
            <v>0.91159006705228141</v>
          </cell>
          <cell r="I50">
            <v>573284</v>
          </cell>
          <cell r="J50">
            <v>578510</v>
          </cell>
          <cell r="K50">
            <v>0.91159006705228141</v>
          </cell>
          <cell r="L50">
            <v>90.334291904668106</v>
          </cell>
        </row>
        <row r="51">
          <cell r="B51" t="str">
            <v>8.6 - Sistema Térmico Isolado</v>
          </cell>
          <cell r="C51">
            <v>1971</v>
          </cell>
          <cell r="D51">
            <v>2118</v>
          </cell>
          <cell r="E51">
            <v>7.4581430745814359</v>
          </cell>
          <cell r="F51">
            <v>2466</v>
          </cell>
          <cell r="G51">
            <v>2408</v>
          </cell>
          <cell r="H51">
            <v>-2.3519870235198748</v>
          </cell>
          <cell r="I51">
            <v>2466</v>
          </cell>
          <cell r="J51">
            <v>2408</v>
          </cell>
          <cell r="K51">
            <v>-2.3519870235198748</v>
          </cell>
          <cell r="L51">
            <v>0.38857593066771712</v>
          </cell>
        </row>
        <row r="52">
          <cell r="B52" t="str">
            <v>09 - CARGA PRÓPRIA ( S. Interligado )</v>
          </cell>
        </row>
        <row r="53">
          <cell r="B53" t="str">
            <v>- Energia (MW-Médio)</v>
          </cell>
          <cell r="C53">
            <v>362.46</v>
          </cell>
          <cell r="D53">
            <v>309.09367222222221</v>
          </cell>
          <cell r="E53">
            <v>-14.723370241620525</v>
          </cell>
          <cell r="F53">
            <v>354.08545454545452</v>
          </cell>
          <cell r="G53">
            <v>325.8464544936694</v>
          </cell>
          <cell r="H53">
            <v>-7.9751934707501633</v>
          </cell>
          <cell r="I53">
            <v>354.44499999999994</v>
          </cell>
          <cell r="J53">
            <v>329.83091661919701</v>
          </cell>
          <cell r="K53">
            <v>-6.944401354456387</v>
          </cell>
          <cell r="L53" t="str">
            <v>-</v>
          </cell>
        </row>
        <row r="54">
          <cell r="B54" t="str">
            <v>- Demanda (MWh/h)</v>
          </cell>
          <cell r="C54">
            <v>505.113</v>
          </cell>
          <cell r="D54">
            <v>407.61</v>
          </cell>
          <cell r="E54">
            <v>-19.303205421361159</v>
          </cell>
          <cell r="F54">
            <v>528.34</v>
          </cell>
          <cell r="G54">
            <v>532.12</v>
          </cell>
          <cell r="H54">
            <v>0.71544838550932077</v>
          </cell>
          <cell r="I54">
            <v>528.34</v>
          </cell>
          <cell r="J54">
            <v>532.12</v>
          </cell>
          <cell r="K54">
            <v>0.71544838550932077</v>
          </cell>
        </row>
        <row r="55">
          <cell r="B55" t="str">
            <v xml:space="preserve">10 - NÚMERO DE CONSUMIDORES </v>
          </cell>
          <cell r="C55">
            <v>538522</v>
          </cell>
          <cell r="D55">
            <v>567362</v>
          </cell>
          <cell r="E55">
            <v>5.3553986652356</v>
          </cell>
          <cell r="F55">
            <v>538522</v>
          </cell>
          <cell r="G55">
            <v>567362</v>
          </cell>
          <cell r="H55">
            <v>5.3553986652356</v>
          </cell>
          <cell r="I55" t="str">
            <v>-</v>
          </cell>
          <cell r="J55" t="str">
            <v>-</v>
          </cell>
          <cell r="K55" t="str">
            <v>-</v>
          </cell>
        </row>
        <row r="56">
          <cell r="B56" t="str">
            <v>- Residencial</v>
          </cell>
          <cell r="C56">
            <v>446784</v>
          </cell>
          <cell r="D56">
            <v>466101</v>
          </cell>
          <cell r="E56">
            <v>4.3235657498925661</v>
          </cell>
          <cell r="F56">
            <v>446784</v>
          </cell>
          <cell r="G56">
            <v>466101</v>
          </cell>
          <cell r="H56">
            <v>4.3235657498925661</v>
          </cell>
          <cell r="I56" t="str">
            <v>-</v>
          </cell>
        </row>
        <row r="57">
          <cell r="B57" t="str">
            <v>- Industrial</v>
          </cell>
          <cell r="C57">
            <v>4778</v>
          </cell>
          <cell r="D57">
            <v>4722</v>
          </cell>
          <cell r="E57">
            <v>-1.1720385098367481</v>
          </cell>
          <cell r="F57">
            <v>4778</v>
          </cell>
          <cell r="G57">
            <v>4722</v>
          </cell>
          <cell r="H57">
            <v>-1.1720385098367481</v>
          </cell>
        </row>
        <row r="58">
          <cell r="B58" t="str">
            <v>- Comercial</v>
          </cell>
          <cell r="C58">
            <v>47183</v>
          </cell>
          <cell r="D58">
            <v>51057</v>
          </cell>
          <cell r="E58">
            <v>8.2105843206239584</v>
          </cell>
          <cell r="F58">
            <v>47183</v>
          </cell>
          <cell r="G58">
            <v>51057</v>
          </cell>
          <cell r="H58">
            <v>8.2105843206239584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>
        <row r="10">
          <cell r="C10" t="str">
            <v>42370/COPA E COZINHA</v>
          </cell>
        </row>
      </sheetData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 refreshError="1"/>
      <sheetData sheetId="38"/>
      <sheetData sheetId="39"/>
      <sheetData sheetId="40"/>
      <sheetData sheetId="41">
        <row r="10">
          <cell r="F10"/>
        </row>
      </sheetData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/>
      <sheetData sheetId="115"/>
      <sheetData sheetId="116" refreshError="1"/>
      <sheetData sheetId="117"/>
      <sheetData sheetId="118"/>
      <sheetData sheetId="119"/>
      <sheetData sheetId="120"/>
      <sheetData sheetId="121"/>
      <sheetData sheetId="122">
        <row r="10">
          <cell r="C10">
            <v>43661</v>
          </cell>
        </row>
      </sheetData>
      <sheetData sheetId="123"/>
      <sheetData sheetId="124"/>
      <sheetData sheetId="125"/>
      <sheetData sheetId="126"/>
      <sheetData sheetId="127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DEZ97"/>
      <sheetName val="SAP-REAL"/>
      <sheetName val="SAP-PPTO"/>
      <sheetName val="sapactivexlhiddensheet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eiros"/>
      <sheetName val="milhares"/>
      <sheetName val="N"/>
    </sheetNames>
    <sheetDataSet>
      <sheetData sheetId="0"/>
      <sheetData sheetId="1"/>
      <sheetData sheetId="2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P-REAL"/>
      <sheetName val="SAP-PPTO"/>
      <sheetName val="INFORME MENSUAL"/>
      <sheetName val="MONTHLY REPORT"/>
      <sheetName val="HC Monatsberichtenglisch"/>
      <sheetName val="TEC-REAL N"/>
      <sheetName val="TEC-REAL N-1"/>
      <sheetName val="TEC-PPTO N"/>
      <sheetName val="sapactivexlhiddensheet"/>
      <sheetName val="SETTINGS"/>
      <sheetName val="INFORME_MENSUAL"/>
      <sheetName val="MONTHLY_REPORT"/>
      <sheetName val="HC_Monatsberichtenglisch"/>
      <sheetName val="TEC-REAL_N"/>
      <sheetName val="TEC-REAL_N-1"/>
      <sheetName val="TEC-PPTO_N"/>
      <sheetName val="INFORME_MENSUAL2"/>
      <sheetName val="MONTHLY_REPORT2"/>
      <sheetName val="HC_Monatsberichtenglisch2"/>
      <sheetName val="TEC-REAL_N2"/>
      <sheetName val="TEC-REAL_N-12"/>
      <sheetName val="TEC-PPTO_N2"/>
      <sheetName val="INFORME_MENSUAL1"/>
      <sheetName val="MONTHLY_REPORT1"/>
      <sheetName val="HC_Monatsberichtenglisch1"/>
      <sheetName val="TEC-REAL_N1"/>
      <sheetName val="TEC-REAL_N-11"/>
      <sheetName val="TEC-PPTO_N1"/>
      <sheetName val="INFORME_MENSUAL3"/>
      <sheetName val="MONTHLY_REPORT3"/>
      <sheetName val="HC_Monatsberichtenglisch3"/>
      <sheetName val="TEC-REAL_N3"/>
      <sheetName val="TEC-REAL_N-13"/>
      <sheetName val="TEC-PPTO_N3"/>
      <sheetName val="RAC"/>
      <sheetName val="Lead"/>
      <sheetName val="Power Pricing"/>
      <sheetName val="INFORME_MENSUAL4"/>
      <sheetName val="MONTHLY_REPORT4"/>
      <sheetName val="HC_Monatsberichtenglisch4"/>
      <sheetName val="TEC-REAL_N4"/>
      <sheetName val="TEC-REAL_N-14"/>
      <sheetName val="TEC-PPTO_N4"/>
      <sheetName val="Power_Pricing"/>
      <sheetName val="INFORME_MENSUAL10"/>
      <sheetName val="MONTHLY_REPORT10"/>
      <sheetName val="HC_Monatsberichtenglisch10"/>
      <sheetName val="TEC-REAL_N10"/>
      <sheetName val="TEC-REAL_N-110"/>
      <sheetName val="TEC-PPTO_N10"/>
      <sheetName val="Power_Pricing6"/>
      <sheetName val="INFORME_MENSUAL9"/>
      <sheetName val="MONTHLY_REPORT9"/>
      <sheetName val="HC_Monatsberichtenglisch9"/>
      <sheetName val="TEC-REAL_N9"/>
      <sheetName val="TEC-REAL_N-19"/>
      <sheetName val="TEC-PPTO_N9"/>
      <sheetName val="Power_Pricing5"/>
      <sheetName val="INFORME_MENSUAL5"/>
      <sheetName val="MONTHLY_REPORT5"/>
      <sheetName val="HC_Monatsberichtenglisch5"/>
      <sheetName val="TEC-REAL_N5"/>
      <sheetName val="TEC-REAL_N-15"/>
      <sheetName val="TEC-PPTO_N5"/>
      <sheetName val="Power_Pricing1"/>
      <sheetName val="INFORME_MENSUAL6"/>
      <sheetName val="MONTHLY_REPORT6"/>
      <sheetName val="HC_Monatsberichtenglisch6"/>
      <sheetName val="TEC-REAL_N6"/>
      <sheetName val="TEC-REAL_N-16"/>
      <sheetName val="TEC-PPTO_N6"/>
      <sheetName val="Power_Pricing2"/>
      <sheetName val="INFORME_MENSUAL7"/>
      <sheetName val="MONTHLY_REPORT7"/>
      <sheetName val="HC_Monatsberichtenglisch7"/>
      <sheetName val="TEC-REAL_N7"/>
      <sheetName val="TEC-REAL_N-17"/>
      <sheetName val="TEC-PPTO_N7"/>
      <sheetName val="Power_Pricing3"/>
      <sheetName val="INFORME_MENSUAL8"/>
      <sheetName val="MONTHLY_REPORT8"/>
      <sheetName val="HC_Monatsberichtenglisch8"/>
      <sheetName val="TEC-REAL_N8"/>
      <sheetName val="TEC-REAL_N-18"/>
      <sheetName val="TEC-PPTO_N8"/>
      <sheetName val="Power_Pricing4"/>
      <sheetName val="INFORME_MENSUAL11"/>
      <sheetName val="MONTHLY_REPORT11"/>
      <sheetName val="HC_Monatsberichtenglisch11"/>
      <sheetName val="TEC-REAL_N11"/>
      <sheetName val="TEC-REAL_N-111"/>
      <sheetName val="TEC-PPTO_N11"/>
      <sheetName val="Power_Pricing7"/>
      <sheetName val="ARR"/>
      <sheetName val="USA NT Detalhe"/>
      <sheetName val="Capa"/>
      <sheetName val="Auxiliar"/>
      <sheetName val=" CTA RDOS"/>
      <sheetName val="1. Oper.Inputs "/>
      <sheetName val="Cash Flow to Sponsor"/>
      <sheetName val="Energy Revenues"/>
      <sheetName val="10. Print"/>
      <sheetName val="INFORME_MENSUAL12"/>
      <sheetName val="MONTHLY_REPORT12"/>
      <sheetName val="HC_Monatsberichtenglisch12"/>
      <sheetName val="TEC-REAL_N12"/>
      <sheetName val="TEC-REAL_N-112"/>
      <sheetName val="TEC-PPTO_N12"/>
      <sheetName val="Power_Pricing8"/>
      <sheetName val="Informe"/>
      <sheetName val=" ER"/>
      <sheetName val="Produção"/>
    </sheetNames>
    <sheetDataSet>
      <sheetData sheetId="0" refreshError="1">
        <row r="3">
          <cell r="C3">
            <v>2002</v>
          </cell>
          <cell r="K3">
            <v>2002</v>
          </cell>
          <cell r="S3">
            <v>2001</v>
          </cell>
          <cell r="AA3">
            <v>2001</v>
          </cell>
          <cell r="AI3">
            <v>2002</v>
          </cell>
          <cell r="AR3">
            <v>2002</v>
          </cell>
          <cell r="BA3">
            <v>2001</v>
          </cell>
          <cell r="BJ3">
            <v>2001</v>
          </cell>
        </row>
        <row r="4">
          <cell r="C4">
            <v>4</v>
          </cell>
          <cell r="K4">
            <v>3</v>
          </cell>
          <cell r="S4">
            <v>4</v>
          </cell>
          <cell r="AA4">
            <v>3</v>
          </cell>
          <cell r="AI4">
            <v>4</v>
          </cell>
          <cell r="AR4">
            <v>3</v>
          </cell>
          <cell r="BA4">
            <v>4</v>
          </cell>
          <cell r="BJ4">
            <v>3</v>
          </cell>
        </row>
        <row r="6">
          <cell r="D6" t="str">
            <v>HC01</v>
          </cell>
          <cell r="E6" t="str">
            <v>HC10</v>
          </cell>
          <cell r="F6" t="str">
            <v>HC15</v>
          </cell>
          <cell r="G6" t="str">
            <v>HC20</v>
          </cell>
          <cell r="H6" t="str">
            <v>HC30</v>
          </cell>
          <cell r="I6" t="str">
            <v>HC40</v>
          </cell>
          <cell r="J6" t="str">
            <v>HC80</v>
          </cell>
          <cell r="L6" t="str">
            <v>HC01</v>
          </cell>
          <cell r="M6" t="str">
            <v>HC10</v>
          </cell>
          <cell r="N6" t="str">
            <v>HC15</v>
          </cell>
          <cell r="O6" t="str">
            <v>HC20</v>
          </cell>
          <cell r="P6" t="str">
            <v>HC30</v>
          </cell>
          <cell r="Q6" t="str">
            <v>HC40</v>
          </cell>
          <cell r="R6" t="str">
            <v>HC80</v>
          </cell>
          <cell r="T6" t="str">
            <v>HC01</v>
          </cell>
          <cell r="U6" t="str">
            <v>HC10</v>
          </cell>
          <cell r="V6" t="str">
            <v>HC15</v>
          </cell>
          <cell r="W6" t="str">
            <v>HC20</v>
          </cell>
          <cell r="X6" t="str">
            <v>HC30</v>
          </cell>
          <cell r="Y6" t="str">
            <v>HC40</v>
          </cell>
          <cell r="Z6" t="str">
            <v>HC80</v>
          </cell>
          <cell r="AB6" t="str">
            <v>HC01</v>
          </cell>
          <cell r="AC6" t="str">
            <v>HC10</v>
          </cell>
          <cell r="AD6" t="str">
            <v>HC15</v>
          </cell>
          <cell r="AE6" t="str">
            <v>HC20</v>
          </cell>
          <cell r="AF6" t="str">
            <v>HC30</v>
          </cell>
          <cell r="AG6" t="str">
            <v>HC40</v>
          </cell>
          <cell r="AH6" t="str">
            <v>HC80</v>
          </cell>
          <cell r="AI6" t="str">
            <v>F01</v>
          </cell>
          <cell r="AJ6" t="str">
            <v>F10</v>
          </cell>
          <cell r="AK6" t="str">
            <v>F19</v>
          </cell>
          <cell r="AL6" t="str">
            <v>F20</v>
          </cell>
          <cell r="AM6" t="str">
            <v>F30</v>
          </cell>
          <cell r="AN6" t="str">
            <v>F40</v>
          </cell>
          <cell r="AO6" t="str">
            <v>F50</v>
          </cell>
          <cell r="AP6" t="str">
            <v>F60</v>
          </cell>
          <cell r="AQ6" t="str">
            <v>F80</v>
          </cell>
          <cell r="AR6" t="str">
            <v>F01</v>
          </cell>
          <cell r="AS6" t="str">
            <v>F10</v>
          </cell>
          <cell r="AT6" t="str">
            <v>F19</v>
          </cell>
          <cell r="AU6" t="str">
            <v>F20</v>
          </cell>
          <cell r="AV6" t="str">
            <v>F30</v>
          </cell>
          <cell r="AW6" t="str">
            <v>F40</v>
          </cell>
          <cell r="AX6" t="str">
            <v>F50</v>
          </cell>
          <cell r="AY6" t="str">
            <v>F60</v>
          </cell>
          <cell r="AZ6" t="str">
            <v>F80</v>
          </cell>
          <cell r="BA6" t="str">
            <v>F01</v>
          </cell>
          <cell r="BB6" t="str">
            <v>F10</v>
          </cell>
          <cell r="BC6" t="str">
            <v>F19</v>
          </cell>
          <cell r="BD6" t="str">
            <v>F20</v>
          </cell>
          <cell r="BE6" t="str">
            <v>F30</v>
          </cell>
          <cell r="BF6" t="str">
            <v>F40</v>
          </cell>
          <cell r="BG6" t="str">
            <v>F50</v>
          </cell>
          <cell r="BH6" t="str">
            <v>F60</v>
          </cell>
          <cell r="BI6" t="str">
            <v>F80</v>
          </cell>
          <cell r="BJ6" t="str">
            <v>F01</v>
          </cell>
          <cell r="BK6" t="str">
            <v>F10</v>
          </cell>
          <cell r="BL6" t="str">
            <v>F19</v>
          </cell>
          <cell r="BM6" t="str">
            <v>F20</v>
          </cell>
          <cell r="BN6" t="str">
            <v>F30</v>
          </cell>
          <cell r="BO6" t="str">
            <v>F40</v>
          </cell>
          <cell r="BP6" t="str">
            <v>F50</v>
          </cell>
          <cell r="BQ6" t="str">
            <v>F60</v>
          </cell>
          <cell r="BR6" t="str">
            <v>F80</v>
          </cell>
        </row>
        <row r="7">
          <cell r="A7" t="str">
            <v>37000000</v>
          </cell>
        </row>
        <row r="8">
          <cell r="A8" t="str">
            <v xml:space="preserve">   37100000</v>
          </cell>
        </row>
        <row r="9">
          <cell r="A9" t="str">
            <v xml:space="preserve">      37101000</v>
          </cell>
        </row>
        <row r="10">
          <cell r="A10" t="str">
            <v xml:space="preserve">         37101010</v>
          </cell>
        </row>
        <row r="11">
          <cell r="A11" t="str">
            <v xml:space="preserve">            37101011</v>
          </cell>
        </row>
        <row r="12">
          <cell r="A12" t="str">
            <v xml:space="preserve">            37101012</v>
          </cell>
        </row>
        <row r="13">
          <cell r="A13" t="str">
            <v xml:space="preserve">            37101013</v>
          </cell>
        </row>
        <row r="14">
          <cell r="A14" t="str">
            <v xml:space="preserve">            37101014</v>
          </cell>
        </row>
        <row r="15">
          <cell r="A15" t="str">
            <v xml:space="preserve">            37101015</v>
          </cell>
        </row>
        <row r="16">
          <cell r="A16" t="str">
            <v xml:space="preserve">            37101016</v>
          </cell>
        </row>
        <row r="17">
          <cell r="A17" t="str">
            <v xml:space="preserve">            37101017</v>
          </cell>
        </row>
        <row r="18">
          <cell r="A18" t="str">
            <v xml:space="preserve">            37101018</v>
          </cell>
        </row>
        <row r="19">
          <cell r="A19" t="str">
            <v xml:space="preserve">            37101019</v>
          </cell>
        </row>
        <row r="20">
          <cell r="A20" t="str">
            <v xml:space="preserve">         37101020</v>
          </cell>
        </row>
        <row r="21">
          <cell r="A21" t="str">
            <v xml:space="preserve">            37101021</v>
          </cell>
        </row>
        <row r="22">
          <cell r="A22" t="str">
            <v xml:space="preserve">            37101022</v>
          </cell>
        </row>
        <row r="23">
          <cell r="A23" t="str">
            <v xml:space="preserve">            37101023</v>
          </cell>
        </row>
        <row r="24">
          <cell r="A24" t="str">
            <v xml:space="preserve">            37101024</v>
          </cell>
        </row>
        <row r="25">
          <cell r="A25" t="str">
            <v xml:space="preserve">         37101030</v>
          </cell>
        </row>
        <row r="26">
          <cell r="A26" t="str">
            <v xml:space="preserve">      37102000</v>
          </cell>
        </row>
        <row r="27">
          <cell r="A27" t="str">
            <v xml:space="preserve">      37103000</v>
          </cell>
        </row>
        <row r="28">
          <cell r="A28" t="str">
            <v xml:space="preserve">      37104000</v>
          </cell>
        </row>
        <row r="29">
          <cell r="A29" t="str">
            <v xml:space="preserve">         37104005</v>
          </cell>
        </row>
        <row r="30">
          <cell r="A30" t="str">
            <v xml:space="preserve">         37104010</v>
          </cell>
        </row>
        <row r="31">
          <cell r="A31" t="str">
            <v xml:space="preserve">         37104020</v>
          </cell>
        </row>
        <row r="32">
          <cell r="A32" t="str">
            <v xml:space="preserve">         37104030</v>
          </cell>
        </row>
        <row r="33">
          <cell r="A33" t="str">
            <v xml:space="preserve">   37200000</v>
          </cell>
        </row>
        <row r="34">
          <cell r="A34" t="str">
            <v xml:space="preserve">      37201000</v>
          </cell>
        </row>
        <row r="35">
          <cell r="A35" t="str">
            <v xml:space="preserve">         37201010</v>
          </cell>
        </row>
        <row r="36">
          <cell r="A36" t="str">
            <v xml:space="preserve">         37201020</v>
          </cell>
        </row>
        <row r="37">
          <cell r="A37" t="str">
            <v xml:space="preserve">         37201030</v>
          </cell>
        </row>
        <row r="38">
          <cell r="A38" t="str">
            <v xml:space="preserve">      37202000</v>
          </cell>
        </row>
        <row r="39">
          <cell r="A39" t="str">
            <v xml:space="preserve">         37202010</v>
          </cell>
        </row>
        <row r="40">
          <cell r="A40" t="str">
            <v xml:space="preserve">         37202020</v>
          </cell>
        </row>
        <row r="41">
          <cell r="A41" t="str">
            <v xml:space="preserve">         37202030</v>
          </cell>
        </row>
        <row r="42">
          <cell r="A42" t="str">
            <v xml:space="preserve">      37203000</v>
          </cell>
        </row>
        <row r="43">
          <cell r="A43" t="str">
            <v xml:space="preserve">         37203010</v>
          </cell>
        </row>
        <row r="44">
          <cell r="A44" t="str">
            <v xml:space="preserve">         37203020</v>
          </cell>
        </row>
        <row r="45">
          <cell r="A45" t="str">
            <v xml:space="preserve">         37203030</v>
          </cell>
        </row>
        <row r="46">
          <cell r="A46" t="str">
            <v xml:space="preserve">         37203040</v>
          </cell>
        </row>
        <row r="47">
          <cell r="A47" t="str">
            <v xml:space="preserve">      37204000</v>
          </cell>
        </row>
        <row r="48">
          <cell r="A48" t="str">
            <v xml:space="preserve">      37205000</v>
          </cell>
        </row>
        <row r="49">
          <cell r="A49" t="str">
            <v xml:space="preserve">   37300000</v>
          </cell>
        </row>
        <row r="50">
          <cell r="A50" t="str">
            <v xml:space="preserve">   37400000</v>
          </cell>
        </row>
        <row r="51">
          <cell r="A51" t="str">
            <v xml:space="preserve">   37500000</v>
          </cell>
        </row>
        <row r="52">
          <cell r="A52" t="str">
            <v xml:space="preserve">      37501000</v>
          </cell>
        </row>
        <row r="53">
          <cell r="A53" t="str">
            <v xml:space="preserve">      37502000</v>
          </cell>
        </row>
        <row r="54">
          <cell r="A54" t="str">
            <v xml:space="preserve">      37503000</v>
          </cell>
        </row>
        <row r="55">
          <cell r="A55" t="str">
            <v xml:space="preserve">      37504000</v>
          </cell>
        </row>
        <row r="56">
          <cell r="A56" t="str">
            <v xml:space="preserve">      37505000</v>
          </cell>
        </row>
        <row r="57">
          <cell r="A57" t="str">
            <v xml:space="preserve">      37506000</v>
          </cell>
        </row>
        <row r="58">
          <cell r="A58" t="str">
            <v xml:space="preserve">      37507000</v>
          </cell>
        </row>
        <row r="59">
          <cell r="A59" t="str">
            <v xml:space="preserve">      37508000</v>
          </cell>
        </row>
        <row r="60">
          <cell r="A60" t="str">
            <v xml:space="preserve">   37600000</v>
          </cell>
        </row>
        <row r="61">
          <cell r="A61" t="str">
            <v xml:space="preserve">   37900007</v>
          </cell>
        </row>
        <row r="62">
          <cell r="A62" t="str">
            <v xml:space="preserve">   37900009</v>
          </cell>
        </row>
        <row r="63">
          <cell r="A63" t="str">
            <v>36000000</v>
          </cell>
        </row>
        <row r="64">
          <cell r="A64" t="str">
            <v xml:space="preserve">   36100000</v>
          </cell>
        </row>
        <row r="65">
          <cell r="A65" t="str">
            <v xml:space="preserve">      36101000</v>
          </cell>
        </row>
        <row r="66">
          <cell r="A66" t="str">
            <v xml:space="preserve">      36102000</v>
          </cell>
        </row>
        <row r="67">
          <cell r="A67" t="str">
            <v xml:space="preserve">         36102100</v>
          </cell>
        </row>
        <row r="68">
          <cell r="A68" t="str">
            <v xml:space="preserve">            36102101</v>
          </cell>
        </row>
        <row r="69">
          <cell r="A69" t="str">
            <v xml:space="preserve">            36102102</v>
          </cell>
        </row>
        <row r="70">
          <cell r="A70" t="str">
            <v xml:space="preserve">            36102103</v>
          </cell>
        </row>
        <row r="71">
          <cell r="A71" t="str">
            <v xml:space="preserve">            36102104</v>
          </cell>
        </row>
        <row r="72">
          <cell r="A72" t="str">
            <v xml:space="preserve">            36102105</v>
          </cell>
        </row>
        <row r="73">
          <cell r="A73" t="str">
            <v xml:space="preserve">         36102200</v>
          </cell>
        </row>
        <row r="74">
          <cell r="A74" t="str">
            <v xml:space="preserve">            36102201</v>
          </cell>
        </row>
        <row r="75">
          <cell r="A75" t="str">
            <v xml:space="preserve">            36102202</v>
          </cell>
        </row>
        <row r="76">
          <cell r="A76" t="str">
            <v xml:space="preserve">            36102205</v>
          </cell>
        </row>
        <row r="77">
          <cell r="A77" t="str">
            <v xml:space="preserve">            36102206</v>
          </cell>
        </row>
        <row r="78">
          <cell r="A78" t="str">
            <v xml:space="preserve">         36102300</v>
          </cell>
        </row>
        <row r="79">
          <cell r="A79" t="str">
            <v xml:space="preserve">         36102400</v>
          </cell>
        </row>
        <row r="80">
          <cell r="A80" t="str">
            <v xml:space="preserve">      36103000</v>
          </cell>
        </row>
        <row r="81">
          <cell r="A81" t="str">
            <v xml:space="preserve">         36103100</v>
          </cell>
        </row>
        <row r="82">
          <cell r="A82" t="str">
            <v xml:space="preserve">         36103200</v>
          </cell>
        </row>
        <row r="83">
          <cell r="A83" t="str">
            <v xml:space="preserve">         36103300</v>
          </cell>
        </row>
        <row r="84">
          <cell r="A84" t="str">
            <v xml:space="preserve">      36104000</v>
          </cell>
        </row>
        <row r="85">
          <cell r="A85" t="str">
            <v xml:space="preserve">      36105000</v>
          </cell>
        </row>
        <row r="86">
          <cell r="A86" t="str">
            <v xml:space="preserve">         36105100</v>
          </cell>
        </row>
        <row r="87">
          <cell r="A87" t="str">
            <v xml:space="preserve">         36105200</v>
          </cell>
        </row>
        <row r="88">
          <cell r="A88" t="str">
            <v xml:space="preserve">         36105300</v>
          </cell>
        </row>
        <row r="89">
          <cell r="A89" t="str">
            <v xml:space="preserve">      36106000</v>
          </cell>
        </row>
        <row r="90">
          <cell r="A90" t="str">
            <v xml:space="preserve">         36106050</v>
          </cell>
        </row>
        <row r="91">
          <cell r="A91" t="str">
            <v xml:space="preserve">         36106100</v>
          </cell>
        </row>
        <row r="92">
          <cell r="A92" t="str">
            <v xml:space="preserve">         36106200</v>
          </cell>
        </row>
        <row r="93">
          <cell r="A93" t="str">
            <v xml:space="preserve">         36106300</v>
          </cell>
        </row>
        <row r="94">
          <cell r="A94" t="str">
            <v xml:space="preserve">         36106400</v>
          </cell>
        </row>
        <row r="95">
          <cell r="A95" t="str">
            <v xml:space="preserve">   36200000</v>
          </cell>
        </row>
        <row r="96">
          <cell r="A96" t="str">
            <v xml:space="preserve">      36201000</v>
          </cell>
        </row>
        <row r="97">
          <cell r="A97" t="str">
            <v xml:space="preserve">         36201010</v>
          </cell>
        </row>
        <row r="98">
          <cell r="A98" t="str">
            <v xml:space="preserve">         36201020</v>
          </cell>
        </row>
        <row r="99">
          <cell r="A99" t="str">
            <v xml:space="preserve">         36201030</v>
          </cell>
        </row>
        <row r="100">
          <cell r="A100" t="str">
            <v xml:space="preserve">      36202000</v>
          </cell>
        </row>
        <row r="101">
          <cell r="A101" t="str">
            <v xml:space="preserve">      36203000</v>
          </cell>
        </row>
        <row r="102">
          <cell r="A102" t="str">
            <v xml:space="preserve">      36204000</v>
          </cell>
        </row>
        <row r="103">
          <cell r="A103" t="str">
            <v xml:space="preserve">      36205000</v>
          </cell>
        </row>
        <row r="104">
          <cell r="A104" t="str">
            <v xml:space="preserve">      36206000</v>
          </cell>
        </row>
        <row r="105">
          <cell r="A105" t="str">
            <v xml:space="preserve">   36300000</v>
          </cell>
        </row>
        <row r="106">
          <cell r="A106" t="str">
            <v xml:space="preserve">   36400000</v>
          </cell>
        </row>
        <row r="107">
          <cell r="A107" t="str">
            <v xml:space="preserve">   36400001</v>
          </cell>
        </row>
        <row r="108">
          <cell r="A108" t="str">
            <v xml:space="preserve">   36500000</v>
          </cell>
        </row>
        <row r="109">
          <cell r="A109" t="str">
            <v xml:space="preserve">      36501000</v>
          </cell>
        </row>
        <row r="110">
          <cell r="A110" t="str">
            <v xml:space="preserve">      36502000</v>
          </cell>
        </row>
        <row r="111">
          <cell r="A111" t="str">
            <v xml:space="preserve">      36503000</v>
          </cell>
        </row>
        <row r="112">
          <cell r="A112" t="str">
            <v xml:space="preserve">      36504000</v>
          </cell>
        </row>
        <row r="113">
          <cell r="A113" t="str">
            <v xml:space="preserve">      36505000</v>
          </cell>
        </row>
        <row r="114">
          <cell r="A114" t="str">
            <v xml:space="preserve">      36506000</v>
          </cell>
        </row>
        <row r="115">
          <cell r="A115" t="str">
            <v xml:space="preserve">      36507000</v>
          </cell>
        </row>
        <row r="116">
          <cell r="A116" t="str">
            <v xml:space="preserve">      36508000</v>
          </cell>
        </row>
        <row r="117">
          <cell r="A117" t="str">
            <v xml:space="preserve">   36600000</v>
          </cell>
        </row>
        <row r="118">
          <cell r="A118" t="str">
            <v xml:space="preserve">      36601000</v>
          </cell>
        </row>
        <row r="119">
          <cell r="A119" t="str">
            <v xml:space="preserve">   36700000</v>
          </cell>
        </row>
        <row r="120">
          <cell r="A120" t="str">
            <v xml:space="preserve">   36900006</v>
          </cell>
        </row>
        <row r="121">
          <cell r="A121" t="str">
            <v>10000000</v>
          </cell>
        </row>
        <row r="122">
          <cell r="A122" t="str">
            <v xml:space="preserve">   10100000</v>
          </cell>
        </row>
        <row r="123">
          <cell r="A123" t="str">
            <v xml:space="preserve">      10101000</v>
          </cell>
        </row>
        <row r="124">
          <cell r="A124" t="str">
            <v xml:space="preserve">      10102000</v>
          </cell>
        </row>
        <row r="125">
          <cell r="A125" t="str">
            <v xml:space="preserve">      10103000</v>
          </cell>
        </row>
        <row r="126">
          <cell r="A126" t="str">
            <v xml:space="preserve">   10200000</v>
          </cell>
        </row>
        <row r="127">
          <cell r="A127" t="str">
            <v xml:space="preserve">      10201000</v>
          </cell>
        </row>
        <row r="128">
          <cell r="A128" t="str">
            <v xml:space="preserve">      10202000</v>
          </cell>
        </row>
        <row r="129">
          <cell r="A129" t="str">
            <v xml:space="preserve">         10202010</v>
          </cell>
        </row>
        <row r="130">
          <cell r="A130" t="str">
            <v xml:space="preserve">         10202020</v>
          </cell>
        </row>
        <row r="131">
          <cell r="A131" t="str">
            <v xml:space="preserve">         10202030</v>
          </cell>
        </row>
        <row r="132">
          <cell r="A132" t="str">
            <v xml:space="preserve">         10202040</v>
          </cell>
        </row>
        <row r="133">
          <cell r="A133" t="str">
            <v xml:space="preserve">         10202050</v>
          </cell>
        </row>
        <row r="134">
          <cell r="A134" t="str">
            <v xml:space="preserve">         10202060</v>
          </cell>
        </row>
        <row r="135">
          <cell r="A135" t="str">
            <v xml:space="preserve">         10202070</v>
          </cell>
        </row>
        <row r="136">
          <cell r="A136" t="str">
            <v xml:space="preserve">         10202080</v>
          </cell>
        </row>
        <row r="137">
          <cell r="A137" t="str">
            <v xml:space="preserve">         10202090</v>
          </cell>
        </row>
        <row r="138">
          <cell r="A138" t="str">
            <v xml:space="preserve">         10202100</v>
          </cell>
        </row>
        <row r="139">
          <cell r="A139" t="str">
            <v xml:space="preserve">      10203000</v>
          </cell>
        </row>
        <row r="140">
          <cell r="A140" t="str">
            <v xml:space="preserve">         10203010</v>
          </cell>
        </row>
        <row r="141">
          <cell r="A141" t="str">
            <v xml:space="preserve">         10203020</v>
          </cell>
        </row>
        <row r="142">
          <cell r="A142" t="str">
            <v xml:space="preserve">         10203030</v>
          </cell>
        </row>
        <row r="143">
          <cell r="A143" t="str">
            <v xml:space="preserve">         10203040</v>
          </cell>
        </row>
        <row r="144">
          <cell r="A144" t="str">
            <v xml:space="preserve">         10203050</v>
          </cell>
        </row>
        <row r="145">
          <cell r="A145" t="str">
            <v xml:space="preserve">         10203060</v>
          </cell>
        </row>
        <row r="146">
          <cell r="A146" t="str">
            <v xml:space="preserve">         10203070</v>
          </cell>
        </row>
        <row r="147">
          <cell r="A147" t="str">
            <v xml:space="preserve">         10203080</v>
          </cell>
        </row>
        <row r="148">
          <cell r="A148" t="str">
            <v xml:space="preserve">         10203090</v>
          </cell>
        </row>
        <row r="149">
          <cell r="A149" t="str">
            <v xml:space="preserve">      10204000</v>
          </cell>
        </row>
        <row r="150">
          <cell r="A150" t="str">
            <v xml:space="preserve">         10204010</v>
          </cell>
        </row>
        <row r="151">
          <cell r="A151" t="str">
            <v xml:space="preserve">         10204020</v>
          </cell>
        </row>
        <row r="152">
          <cell r="A152" t="str">
            <v xml:space="preserve">         10204030</v>
          </cell>
        </row>
        <row r="153">
          <cell r="A153" t="str">
            <v xml:space="preserve">         10204040</v>
          </cell>
        </row>
        <row r="154">
          <cell r="A154" t="str">
            <v xml:space="preserve">         10204050</v>
          </cell>
        </row>
        <row r="155">
          <cell r="A155" t="str">
            <v xml:space="preserve">         10204060</v>
          </cell>
        </row>
        <row r="156">
          <cell r="A156" t="str">
            <v xml:space="preserve">         10204070</v>
          </cell>
        </row>
        <row r="157">
          <cell r="A157" t="str">
            <v xml:space="preserve">         10204080</v>
          </cell>
        </row>
        <row r="158">
          <cell r="A158" t="str">
            <v xml:space="preserve">         10204090</v>
          </cell>
        </row>
        <row r="159">
          <cell r="A159" t="str">
            <v xml:space="preserve">      10205000</v>
          </cell>
        </row>
        <row r="160">
          <cell r="A160" t="str">
            <v xml:space="preserve">      10206000</v>
          </cell>
        </row>
        <row r="161">
          <cell r="A161" t="str">
            <v xml:space="preserve">   10300000</v>
          </cell>
        </row>
        <row r="162">
          <cell r="A162" t="str">
            <v xml:space="preserve">      10301000</v>
          </cell>
        </row>
        <row r="163">
          <cell r="A163" t="str">
            <v xml:space="preserve">      10302000</v>
          </cell>
        </row>
        <row r="164">
          <cell r="A164" t="str">
            <v xml:space="preserve">   10400000</v>
          </cell>
        </row>
        <row r="165">
          <cell r="A165" t="str">
            <v xml:space="preserve">   10500000</v>
          </cell>
        </row>
        <row r="166">
          <cell r="A166" t="str">
            <v xml:space="preserve">      10501000</v>
          </cell>
        </row>
        <row r="167">
          <cell r="A167" t="str">
            <v xml:space="preserve">         10501010</v>
          </cell>
        </row>
        <row r="168">
          <cell r="A168" t="str">
            <v xml:space="preserve">         10501020</v>
          </cell>
        </row>
        <row r="169">
          <cell r="A169" t="str">
            <v xml:space="preserve">         10501030</v>
          </cell>
        </row>
        <row r="170">
          <cell r="A170" t="str">
            <v xml:space="preserve">      10502000</v>
          </cell>
        </row>
        <row r="171">
          <cell r="A171" t="str">
            <v xml:space="preserve">         10502010</v>
          </cell>
        </row>
        <row r="172">
          <cell r="A172" t="str">
            <v xml:space="preserve">         10502020</v>
          </cell>
        </row>
        <row r="173">
          <cell r="A173" t="str">
            <v xml:space="preserve">         10502030</v>
          </cell>
        </row>
        <row r="174">
          <cell r="A174" t="str">
            <v xml:space="preserve">         10502040</v>
          </cell>
        </row>
        <row r="175">
          <cell r="A175" t="str">
            <v xml:space="preserve">         10502050</v>
          </cell>
        </row>
        <row r="176">
          <cell r="A176" t="str">
            <v xml:space="preserve">         10502051</v>
          </cell>
        </row>
        <row r="177">
          <cell r="A177" t="str">
            <v xml:space="preserve">         10502060</v>
          </cell>
        </row>
        <row r="178">
          <cell r="A178" t="str">
            <v xml:space="preserve">         10502070</v>
          </cell>
        </row>
        <row r="179">
          <cell r="A179" t="str">
            <v xml:space="preserve">      10503000</v>
          </cell>
        </row>
        <row r="180">
          <cell r="A180" t="str">
            <v xml:space="preserve">         10503010</v>
          </cell>
        </row>
        <row r="181">
          <cell r="A181" t="str">
            <v xml:space="preserve">         10503020</v>
          </cell>
        </row>
        <row r="182">
          <cell r="A182" t="str">
            <v xml:space="preserve">         10503030</v>
          </cell>
        </row>
        <row r="183">
          <cell r="A183" t="str">
            <v xml:space="preserve">         10503040</v>
          </cell>
        </row>
        <row r="184">
          <cell r="A184" t="str">
            <v xml:space="preserve">            10503041</v>
          </cell>
        </row>
        <row r="185">
          <cell r="A185" t="str">
            <v xml:space="preserve">            10503042</v>
          </cell>
        </row>
        <row r="186">
          <cell r="A186" t="str">
            <v xml:space="preserve">         10503050</v>
          </cell>
        </row>
        <row r="187">
          <cell r="A187" t="str">
            <v xml:space="preserve">         10503060</v>
          </cell>
        </row>
        <row r="188">
          <cell r="A188" t="str">
            <v xml:space="preserve">            10503061</v>
          </cell>
        </row>
        <row r="189">
          <cell r="A189" t="str">
            <v xml:space="preserve">            10503062</v>
          </cell>
        </row>
        <row r="190">
          <cell r="A190" t="str">
            <v xml:space="preserve">         10503070</v>
          </cell>
        </row>
        <row r="191">
          <cell r="A191" t="str">
            <v xml:space="preserve">      10504000</v>
          </cell>
        </row>
        <row r="192">
          <cell r="A192" t="str">
            <v xml:space="preserve">         10504010</v>
          </cell>
        </row>
        <row r="193">
          <cell r="A193" t="str">
            <v xml:space="preserve">         10504020</v>
          </cell>
        </row>
        <row r="194">
          <cell r="A194" t="str">
            <v xml:space="preserve">         10504030</v>
          </cell>
        </row>
        <row r="195">
          <cell r="A195" t="str">
            <v xml:space="preserve">         10504040</v>
          </cell>
        </row>
        <row r="196">
          <cell r="A196" t="str">
            <v xml:space="preserve">         10504050</v>
          </cell>
        </row>
        <row r="197">
          <cell r="A197" t="str">
            <v xml:space="preserve">         10504060</v>
          </cell>
        </row>
        <row r="198">
          <cell r="A198" t="str">
            <v xml:space="preserve">         10504070</v>
          </cell>
        </row>
        <row r="199">
          <cell r="A199" t="str">
            <v xml:space="preserve">         10504080</v>
          </cell>
        </row>
        <row r="200">
          <cell r="A200" t="str">
            <v xml:space="preserve">      10505000</v>
          </cell>
        </row>
        <row r="201">
          <cell r="A201" t="str">
            <v xml:space="preserve">      10506000</v>
          </cell>
        </row>
        <row r="202">
          <cell r="A202" t="str">
            <v xml:space="preserve">      10507000</v>
          </cell>
        </row>
        <row r="203">
          <cell r="A203" t="str">
            <v>20000000</v>
          </cell>
        </row>
        <row r="204">
          <cell r="A204" t="str">
            <v xml:space="preserve">   20100000</v>
          </cell>
        </row>
        <row r="205">
          <cell r="A205" t="str">
            <v xml:space="preserve">      20101000</v>
          </cell>
        </row>
        <row r="206">
          <cell r="A206" t="str">
            <v xml:space="preserve">      20102000</v>
          </cell>
        </row>
        <row r="207">
          <cell r="A207" t="str">
            <v xml:space="preserve">      20103000</v>
          </cell>
        </row>
        <row r="208">
          <cell r="A208" t="str">
            <v xml:space="preserve">      20104000</v>
          </cell>
        </row>
        <row r="209">
          <cell r="A209" t="str">
            <v xml:space="preserve">         20104010</v>
          </cell>
        </row>
        <row r="210">
          <cell r="A210" t="str">
            <v xml:space="preserve">         20104020</v>
          </cell>
        </row>
        <row r="211">
          <cell r="A211" t="str">
            <v xml:space="preserve">         20104030</v>
          </cell>
        </row>
        <row r="212">
          <cell r="A212" t="str">
            <v xml:space="preserve">         20104040</v>
          </cell>
        </row>
        <row r="213">
          <cell r="A213" t="str">
            <v xml:space="preserve">         20104050</v>
          </cell>
        </row>
        <row r="214">
          <cell r="A214" t="str">
            <v xml:space="preserve">      20104079</v>
          </cell>
        </row>
        <row r="215">
          <cell r="A215" t="str">
            <v xml:space="preserve">         20104060</v>
          </cell>
        </row>
        <row r="216">
          <cell r="A216" t="str">
            <v xml:space="preserve">         20104070</v>
          </cell>
        </row>
        <row r="217">
          <cell r="A217" t="str">
            <v xml:space="preserve">      20105000</v>
          </cell>
        </row>
        <row r="218">
          <cell r="A218" t="str">
            <v xml:space="preserve">         20105010</v>
          </cell>
        </row>
        <row r="219">
          <cell r="A219" t="str">
            <v xml:space="preserve">         20105020</v>
          </cell>
        </row>
        <row r="220">
          <cell r="A220" t="str">
            <v xml:space="preserve">         20105030</v>
          </cell>
        </row>
        <row r="221">
          <cell r="A221" t="str">
            <v xml:space="preserve">      20106000</v>
          </cell>
        </row>
        <row r="222">
          <cell r="A222" t="str">
            <v xml:space="preserve">      20107000</v>
          </cell>
        </row>
        <row r="223">
          <cell r="A223" t="str">
            <v xml:space="preserve">      20107009</v>
          </cell>
        </row>
        <row r="224">
          <cell r="A224" t="str">
            <v xml:space="preserve">         20107099</v>
          </cell>
        </row>
        <row r="225">
          <cell r="A225" t="str">
            <v xml:space="preserve">         20107129</v>
          </cell>
        </row>
        <row r="226">
          <cell r="A226" t="str">
            <v xml:space="preserve">      20108000</v>
          </cell>
        </row>
        <row r="227">
          <cell r="A227" t="str">
            <v xml:space="preserve">      20109000</v>
          </cell>
        </row>
        <row r="228">
          <cell r="A228" t="str">
            <v xml:space="preserve">   20200000</v>
          </cell>
        </row>
        <row r="229">
          <cell r="A229" t="str">
            <v xml:space="preserve">   20300000</v>
          </cell>
        </row>
        <row r="230">
          <cell r="A230" t="str">
            <v xml:space="preserve">      20301000</v>
          </cell>
        </row>
        <row r="231">
          <cell r="A231" t="str">
            <v xml:space="preserve">      20302000</v>
          </cell>
        </row>
        <row r="232">
          <cell r="A232" t="str">
            <v xml:space="preserve">   20400000</v>
          </cell>
        </row>
        <row r="233">
          <cell r="A233" t="str">
            <v xml:space="preserve">      20401000</v>
          </cell>
        </row>
        <row r="234">
          <cell r="A234" t="str">
            <v xml:space="preserve">      20402000</v>
          </cell>
        </row>
        <row r="235">
          <cell r="A235" t="str">
            <v xml:space="preserve">      20403000</v>
          </cell>
        </row>
        <row r="236">
          <cell r="A236" t="str">
            <v xml:space="preserve">   20500000</v>
          </cell>
        </row>
        <row r="237">
          <cell r="A237" t="str">
            <v xml:space="preserve">      20501000</v>
          </cell>
        </row>
        <row r="238">
          <cell r="A238" t="str">
            <v xml:space="preserve">      20502000</v>
          </cell>
        </row>
        <row r="239">
          <cell r="A239" t="str">
            <v xml:space="preserve">      20503000</v>
          </cell>
        </row>
        <row r="240">
          <cell r="A240" t="str">
            <v xml:space="preserve">      20504000</v>
          </cell>
        </row>
        <row r="241">
          <cell r="A241" t="str">
            <v xml:space="preserve">   20600000</v>
          </cell>
        </row>
        <row r="242">
          <cell r="A242" t="str">
            <v xml:space="preserve">      20601000</v>
          </cell>
        </row>
        <row r="243">
          <cell r="A243" t="str">
            <v xml:space="preserve">         20601010</v>
          </cell>
        </row>
        <row r="244">
          <cell r="A244" t="str">
            <v xml:space="preserve">         20601020</v>
          </cell>
        </row>
        <row r="245">
          <cell r="A245" t="str">
            <v xml:space="preserve">         20601030</v>
          </cell>
        </row>
        <row r="246">
          <cell r="A246" t="str">
            <v xml:space="preserve">      20602000</v>
          </cell>
        </row>
        <row r="247">
          <cell r="A247" t="str">
            <v xml:space="preserve">         20602010</v>
          </cell>
        </row>
        <row r="248">
          <cell r="A248" t="str">
            <v xml:space="preserve">         20602020</v>
          </cell>
        </row>
        <row r="249">
          <cell r="A249" t="str">
            <v xml:space="preserve">      20603000</v>
          </cell>
        </row>
        <row r="250">
          <cell r="A250" t="str">
            <v xml:space="preserve">         20603010</v>
          </cell>
        </row>
        <row r="251">
          <cell r="A251" t="str">
            <v xml:space="preserve">         20603020</v>
          </cell>
        </row>
        <row r="252">
          <cell r="A252" t="str">
            <v xml:space="preserve">      20604000</v>
          </cell>
        </row>
        <row r="253">
          <cell r="A253" t="str">
            <v xml:space="preserve">         20604010</v>
          </cell>
        </row>
        <row r="254">
          <cell r="A254" t="str">
            <v xml:space="preserve">         20604020</v>
          </cell>
        </row>
        <row r="255">
          <cell r="A255" t="str">
            <v xml:space="preserve">         20604030</v>
          </cell>
        </row>
        <row r="256">
          <cell r="A256" t="str">
            <v xml:space="preserve">         20604500</v>
          </cell>
        </row>
        <row r="257">
          <cell r="A257" t="str">
            <v xml:space="preserve">      20605000</v>
          </cell>
        </row>
        <row r="258">
          <cell r="A258" t="str">
            <v xml:space="preserve">         20605010</v>
          </cell>
        </row>
        <row r="259">
          <cell r="A259" t="str">
            <v xml:space="preserve">         20605020</v>
          </cell>
        </row>
        <row r="260">
          <cell r="A260" t="str">
            <v xml:space="preserve">         20605030</v>
          </cell>
        </row>
        <row r="261">
          <cell r="A261" t="str">
            <v xml:space="preserve">      20606000</v>
          </cell>
        </row>
        <row r="262">
          <cell r="A262" t="str">
            <v xml:space="preserve">   20700000</v>
          </cell>
        </row>
        <row r="263">
          <cell r="A263" t="str">
            <v xml:space="preserve">      20701000</v>
          </cell>
        </row>
        <row r="264">
          <cell r="A264" t="str">
            <v xml:space="preserve">         20701010</v>
          </cell>
        </row>
        <row r="265">
          <cell r="A265" t="str">
            <v xml:space="preserve">         20701020</v>
          </cell>
        </row>
        <row r="266">
          <cell r="A266" t="str">
            <v xml:space="preserve">         20701030</v>
          </cell>
        </row>
        <row r="267">
          <cell r="A267" t="str">
            <v xml:space="preserve">         20701040</v>
          </cell>
        </row>
        <row r="268">
          <cell r="A268" t="str">
            <v xml:space="preserve">      20702000</v>
          </cell>
        </row>
        <row r="269">
          <cell r="A269" t="str">
            <v xml:space="preserve">         20702010</v>
          </cell>
        </row>
        <row r="270">
          <cell r="A270" t="str">
            <v xml:space="preserve">         20702020</v>
          </cell>
        </row>
        <row r="271">
          <cell r="A271" t="str">
            <v xml:space="preserve">         20702030</v>
          </cell>
        </row>
        <row r="272">
          <cell r="A272" t="str">
            <v xml:space="preserve">      20703000</v>
          </cell>
        </row>
        <row r="273">
          <cell r="A273" t="str">
            <v xml:space="preserve">         20703010</v>
          </cell>
        </row>
        <row r="274">
          <cell r="A274" t="str">
            <v xml:space="preserve">         20703020</v>
          </cell>
        </row>
        <row r="275">
          <cell r="A275" t="str">
            <v xml:space="preserve">      20704000</v>
          </cell>
        </row>
        <row r="276">
          <cell r="A276" t="str">
            <v xml:space="preserve">         20704010</v>
          </cell>
        </row>
        <row r="277">
          <cell r="A277" t="str">
            <v xml:space="preserve">         20704020</v>
          </cell>
        </row>
        <row r="278">
          <cell r="A278" t="str">
            <v xml:space="preserve">         20704030</v>
          </cell>
        </row>
        <row r="279">
          <cell r="A279" t="str">
            <v xml:space="preserve">         20704040</v>
          </cell>
        </row>
        <row r="280">
          <cell r="A280" t="str">
            <v xml:space="preserve">      20705000</v>
          </cell>
        </row>
        <row r="281">
          <cell r="A281" t="str">
            <v xml:space="preserve">         20705010</v>
          </cell>
        </row>
        <row r="282">
          <cell r="A282" t="str">
            <v xml:space="preserve">            20705011</v>
          </cell>
        </row>
        <row r="283">
          <cell r="A283" t="str">
            <v xml:space="preserve">            20705012</v>
          </cell>
        </row>
        <row r="284">
          <cell r="A284" t="str">
            <v xml:space="preserve">         20705020</v>
          </cell>
        </row>
        <row r="285">
          <cell r="A285" t="str">
            <v xml:space="preserve">         20705030</v>
          </cell>
        </row>
        <row r="286">
          <cell r="A286" t="str">
            <v xml:space="preserve">         20705040</v>
          </cell>
        </row>
        <row r="287">
          <cell r="A287" t="str">
            <v xml:space="preserve">         20705050</v>
          </cell>
        </row>
        <row r="288">
          <cell r="A288" t="str">
            <v xml:space="preserve">      20707000</v>
          </cell>
        </row>
        <row r="289">
          <cell r="A289" t="str">
            <v xml:space="preserve">      20708000</v>
          </cell>
        </row>
        <row r="290">
          <cell r="A290" t="str">
            <v xml:space="preserve">   20800000</v>
          </cell>
        </row>
        <row r="292">
          <cell r="C292">
            <v>37300000</v>
          </cell>
          <cell r="D292">
            <v>36300000</v>
          </cell>
          <cell r="E292">
            <v>36400001</v>
          </cell>
          <cell r="F292">
            <v>37400000</v>
          </cell>
          <cell r="J292">
            <v>37300000</v>
          </cell>
          <cell r="K292">
            <v>36300000</v>
          </cell>
          <cell r="L292">
            <v>36400001</v>
          </cell>
          <cell r="M292">
            <v>37400000</v>
          </cell>
          <cell r="R292">
            <v>37300000</v>
          </cell>
          <cell r="S292">
            <v>36300000</v>
          </cell>
          <cell r="T292">
            <v>36400001</v>
          </cell>
          <cell r="U292">
            <v>37400000</v>
          </cell>
          <cell r="Y292">
            <v>37300000</v>
          </cell>
          <cell r="Z292">
            <v>36300000</v>
          </cell>
          <cell r="AA292">
            <v>36400001</v>
          </cell>
          <cell r="AB292">
            <v>37400000</v>
          </cell>
        </row>
        <row r="293">
          <cell r="A293" t="str">
            <v>HC04</v>
          </cell>
        </row>
        <row r="294">
          <cell r="A294" t="str">
            <v>HC16</v>
          </cell>
        </row>
        <row r="295">
          <cell r="A295" t="str">
            <v>HC19</v>
          </cell>
        </row>
        <row r="296">
          <cell r="A296" t="str">
            <v>HC51</v>
          </cell>
        </row>
        <row r="297">
          <cell r="A297" t="str">
            <v>HC52</v>
          </cell>
        </row>
        <row r="298">
          <cell r="A298" t="str">
            <v>HC60</v>
          </cell>
        </row>
        <row r="299">
          <cell r="A299" t="str">
            <v>HC64</v>
          </cell>
        </row>
        <row r="300">
          <cell r="A300" t="str">
            <v>HC65</v>
          </cell>
        </row>
        <row r="301">
          <cell r="A301" t="str">
            <v>HC66</v>
          </cell>
        </row>
        <row r="302">
          <cell r="A302" t="str">
            <v>HC67</v>
          </cell>
        </row>
        <row r="303">
          <cell r="A303" t="str">
            <v>HC71</v>
          </cell>
        </row>
        <row r="304">
          <cell r="A304" t="str">
            <v>HC72</v>
          </cell>
        </row>
        <row r="305">
          <cell r="A305" t="str">
            <v>HC73</v>
          </cell>
        </row>
        <row r="306">
          <cell r="A306" t="str">
            <v>HC74</v>
          </cell>
        </row>
        <row r="307">
          <cell r="A307" t="str">
            <v>HC75</v>
          </cell>
        </row>
        <row r="308">
          <cell r="A308" t="str">
            <v>HC76</v>
          </cell>
        </row>
        <row r="309">
          <cell r="A309" t="str">
            <v>HC79</v>
          </cell>
        </row>
      </sheetData>
      <sheetData sheetId="1" refreshError="1">
        <row r="3">
          <cell r="C3">
            <v>2002</v>
          </cell>
          <cell r="K3">
            <v>2002</v>
          </cell>
          <cell r="S3">
            <v>2002</v>
          </cell>
          <cell r="AB3">
            <v>2002</v>
          </cell>
        </row>
        <row r="4">
          <cell r="C4">
            <v>4</v>
          </cell>
          <cell r="K4">
            <v>3</v>
          </cell>
          <cell r="S4">
            <v>4</v>
          </cell>
          <cell r="AB4">
            <v>3</v>
          </cell>
        </row>
        <row r="6">
          <cell r="D6" t="str">
            <v>HC01</v>
          </cell>
          <cell r="E6" t="str">
            <v>HC10</v>
          </cell>
          <cell r="F6" t="str">
            <v>HC15</v>
          </cell>
          <cell r="G6" t="str">
            <v>HC20</v>
          </cell>
          <cell r="H6" t="str">
            <v>HC30</v>
          </cell>
          <cell r="I6" t="str">
            <v>HC40</v>
          </cell>
          <cell r="J6" t="str">
            <v>HC80</v>
          </cell>
          <cell r="L6" t="str">
            <v>HC01</v>
          </cell>
          <cell r="M6" t="str">
            <v>HC10</v>
          </cell>
          <cell r="N6" t="str">
            <v>HC15</v>
          </cell>
          <cell r="O6" t="str">
            <v>HC20</v>
          </cell>
          <cell r="P6" t="str">
            <v>HC30</v>
          </cell>
          <cell r="Q6" t="str">
            <v>HC40</v>
          </cell>
          <cell r="R6" t="str">
            <v>HC80</v>
          </cell>
          <cell r="S6" t="str">
            <v>F01</v>
          </cell>
          <cell r="T6" t="str">
            <v>F10</v>
          </cell>
          <cell r="U6" t="str">
            <v>F19</v>
          </cell>
          <cell r="V6" t="str">
            <v>F20</v>
          </cell>
          <cell r="W6" t="str">
            <v>F30</v>
          </cell>
          <cell r="X6" t="str">
            <v>F40</v>
          </cell>
          <cell r="Y6" t="str">
            <v>F50</v>
          </cell>
          <cell r="Z6" t="str">
            <v>F60</v>
          </cell>
          <cell r="AA6" t="str">
            <v>F80</v>
          </cell>
          <cell r="AB6" t="str">
            <v>F01</v>
          </cell>
          <cell r="AC6" t="str">
            <v>F10</v>
          </cell>
          <cell r="AD6" t="str">
            <v>F19</v>
          </cell>
          <cell r="AE6" t="str">
            <v>F20</v>
          </cell>
          <cell r="AF6" t="str">
            <v>F30</v>
          </cell>
          <cell r="AG6" t="str">
            <v>F40</v>
          </cell>
          <cell r="AH6" t="str">
            <v>F50</v>
          </cell>
          <cell r="AI6" t="str">
            <v>F60</v>
          </cell>
          <cell r="AJ6" t="str">
            <v>F80</v>
          </cell>
        </row>
        <row r="7">
          <cell r="A7" t="str">
            <v>37000000</v>
          </cell>
        </row>
        <row r="8">
          <cell r="A8" t="str">
            <v xml:space="preserve">   37100000</v>
          </cell>
        </row>
        <row r="9">
          <cell r="A9" t="str">
            <v xml:space="preserve">      37101000</v>
          </cell>
        </row>
        <row r="10">
          <cell r="A10" t="str">
            <v xml:space="preserve">         37101010</v>
          </cell>
        </row>
        <row r="11">
          <cell r="A11" t="str">
            <v xml:space="preserve">            37101011</v>
          </cell>
        </row>
        <row r="12">
          <cell r="A12" t="str">
            <v xml:space="preserve">            37101012</v>
          </cell>
        </row>
        <row r="13">
          <cell r="A13" t="str">
            <v xml:space="preserve">            37101013</v>
          </cell>
        </row>
        <row r="14">
          <cell r="A14" t="str">
            <v xml:space="preserve">            37101014</v>
          </cell>
        </row>
        <row r="15">
          <cell r="A15" t="str">
            <v xml:space="preserve">            37101015</v>
          </cell>
        </row>
        <row r="16">
          <cell r="A16" t="str">
            <v xml:space="preserve">            37101016</v>
          </cell>
        </row>
        <row r="17">
          <cell r="A17" t="str">
            <v xml:space="preserve">            37101017</v>
          </cell>
        </row>
        <row r="18">
          <cell r="A18" t="str">
            <v xml:space="preserve">            37101018</v>
          </cell>
        </row>
        <row r="19">
          <cell r="A19" t="str">
            <v xml:space="preserve">            37101019</v>
          </cell>
        </row>
        <row r="20">
          <cell r="A20" t="str">
            <v xml:space="preserve">         37101020</v>
          </cell>
        </row>
        <row r="21">
          <cell r="A21" t="str">
            <v xml:space="preserve">            37101021</v>
          </cell>
        </row>
        <row r="22">
          <cell r="A22" t="str">
            <v xml:space="preserve">            37101022</v>
          </cell>
        </row>
        <row r="23">
          <cell r="A23" t="str">
            <v xml:space="preserve">            37101023</v>
          </cell>
        </row>
        <row r="24">
          <cell r="A24" t="str">
            <v xml:space="preserve">            37101024</v>
          </cell>
        </row>
        <row r="25">
          <cell r="A25" t="str">
            <v xml:space="preserve">         37101030</v>
          </cell>
        </row>
        <row r="26">
          <cell r="A26" t="str">
            <v xml:space="preserve">      37102000</v>
          </cell>
        </row>
        <row r="27">
          <cell r="A27" t="str">
            <v xml:space="preserve">      37103000</v>
          </cell>
        </row>
        <row r="28">
          <cell r="A28" t="str">
            <v xml:space="preserve">      37104000</v>
          </cell>
        </row>
        <row r="29">
          <cell r="A29" t="str">
            <v xml:space="preserve">         37104005</v>
          </cell>
        </row>
        <row r="30">
          <cell r="A30" t="str">
            <v xml:space="preserve">         37104010</v>
          </cell>
        </row>
        <row r="31">
          <cell r="A31" t="str">
            <v xml:space="preserve">         37104020</v>
          </cell>
        </row>
        <row r="32">
          <cell r="A32" t="str">
            <v xml:space="preserve">         37104030</v>
          </cell>
        </row>
        <row r="33">
          <cell r="A33" t="str">
            <v xml:space="preserve">   37200000</v>
          </cell>
        </row>
        <row r="34">
          <cell r="A34" t="str">
            <v xml:space="preserve">      37201000</v>
          </cell>
        </row>
        <row r="35">
          <cell r="A35" t="str">
            <v xml:space="preserve">         37201010</v>
          </cell>
        </row>
        <row r="36">
          <cell r="A36" t="str">
            <v xml:space="preserve">         37201020</v>
          </cell>
        </row>
        <row r="37">
          <cell r="A37" t="str">
            <v xml:space="preserve">         37201030</v>
          </cell>
        </row>
        <row r="38">
          <cell r="A38" t="str">
            <v xml:space="preserve">      37202000</v>
          </cell>
        </row>
        <row r="39">
          <cell r="A39" t="str">
            <v xml:space="preserve">         37202010</v>
          </cell>
        </row>
        <row r="40">
          <cell r="A40" t="str">
            <v xml:space="preserve">         37202020</v>
          </cell>
        </row>
        <row r="41">
          <cell r="A41" t="str">
            <v xml:space="preserve">         37202030</v>
          </cell>
        </row>
        <row r="42">
          <cell r="A42" t="str">
            <v xml:space="preserve">      37203000</v>
          </cell>
        </row>
        <row r="43">
          <cell r="A43" t="str">
            <v xml:space="preserve">         37203010</v>
          </cell>
        </row>
        <row r="44">
          <cell r="A44" t="str">
            <v xml:space="preserve">         37203020</v>
          </cell>
        </row>
        <row r="45">
          <cell r="A45" t="str">
            <v xml:space="preserve">         37203030</v>
          </cell>
        </row>
        <row r="46">
          <cell r="A46" t="str">
            <v xml:space="preserve">         37203040</v>
          </cell>
        </row>
        <row r="47">
          <cell r="A47" t="str">
            <v xml:space="preserve">      37204000</v>
          </cell>
        </row>
        <row r="48">
          <cell r="A48" t="str">
            <v xml:space="preserve">      37205000</v>
          </cell>
        </row>
        <row r="49">
          <cell r="A49" t="str">
            <v xml:space="preserve">   37300000</v>
          </cell>
        </row>
        <row r="50">
          <cell r="A50" t="str">
            <v xml:space="preserve">   37400000</v>
          </cell>
        </row>
        <row r="51">
          <cell r="A51" t="str">
            <v xml:space="preserve">   37500000</v>
          </cell>
        </row>
        <row r="52">
          <cell r="A52" t="str">
            <v xml:space="preserve">      37501000</v>
          </cell>
        </row>
        <row r="53">
          <cell r="A53" t="str">
            <v xml:space="preserve">      37502000</v>
          </cell>
        </row>
        <row r="54">
          <cell r="A54" t="str">
            <v xml:space="preserve">      37503000</v>
          </cell>
        </row>
        <row r="55">
          <cell r="A55" t="str">
            <v xml:space="preserve">      37504000</v>
          </cell>
        </row>
        <row r="56">
          <cell r="A56" t="str">
            <v xml:space="preserve">      37505000</v>
          </cell>
        </row>
        <row r="57">
          <cell r="A57" t="str">
            <v xml:space="preserve">      37506000</v>
          </cell>
        </row>
        <row r="58">
          <cell r="A58" t="str">
            <v xml:space="preserve">      37507000</v>
          </cell>
        </row>
        <row r="59">
          <cell r="A59" t="str">
            <v xml:space="preserve">      37508000</v>
          </cell>
        </row>
        <row r="60">
          <cell r="A60" t="str">
            <v xml:space="preserve">   37600000</v>
          </cell>
        </row>
        <row r="61">
          <cell r="A61" t="str">
            <v xml:space="preserve">   37900007</v>
          </cell>
        </row>
        <row r="62">
          <cell r="A62" t="str">
            <v xml:space="preserve">   37900009</v>
          </cell>
        </row>
        <row r="63">
          <cell r="A63" t="str">
            <v>36000000</v>
          </cell>
        </row>
        <row r="64">
          <cell r="A64" t="str">
            <v xml:space="preserve">   36100000</v>
          </cell>
        </row>
        <row r="65">
          <cell r="A65" t="str">
            <v xml:space="preserve">      36101000</v>
          </cell>
        </row>
        <row r="66">
          <cell r="A66" t="str">
            <v xml:space="preserve">      36102000</v>
          </cell>
        </row>
        <row r="67">
          <cell r="A67" t="str">
            <v xml:space="preserve">         36102100</v>
          </cell>
        </row>
        <row r="68">
          <cell r="A68" t="str">
            <v xml:space="preserve">            36102101</v>
          </cell>
        </row>
        <row r="69">
          <cell r="A69" t="str">
            <v xml:space="preserve">            36102102</v>
          </cell>
        </row>
        <row r="70">
          <cell r="A70" t="str">
            <v xml:space="preserve">            36102103</v>
          </cell>
        </row>
        <row r="71">
          <cell r="A71" t="str">
            <v xml:space="preserve">            36102104</v>
          </cell>
        </row>
        <row r="72">
          <cell r="A72" t="str">
            <v xml:space="preserve">            36102105</v>
          </cell>
        </row>
        <row r="73">
          <cell r="A73" t="str">
            <v xml:space="preserve">         36102200</v>
          </cell>
        </row>
        <row r="74">
          <cell r="A74" t="str">
            <v xml:space="preserve">            36102201</v>
          </cell>
        </row>
        <row r="75">
          <cell r="A75" t="str">
            <v xml:space="preserve">            36102202</v>
          </cell>
        </row>
        <row r="76">
          <cell r="A76" t="str">
            <v xml:space="preserve">            36102205</v>
          </cell>
        </row>
        <row r="77">
          <cell r="A77" t="str">
            <v xml:space="preserve">            36102206</v>
          </cell>
        </row>
        <row r="78">
          <cell r="A78" t="str">
            <v xml:space="preserve">         36102300</v>
          </cell>
        </row>
        <row r="79">
          <cell r="A79" t="str">
            <v xml:space="preserve">         36102400</v>
          </cell>
        </row>
        <row r="80">
          <cell r="A80" t="str">
            <v xml:space="preserve">      36103000</v>
          </cell>
        </row>
        <row r="81">
          <cell r="A81" t="str">
            <v xml:space="preserve">         36103100</v>
          </cell>
        </row>
        <row r="82">
          <cell r="A82" t="str">
            <v xml:space="preserve">         36103200</v>
          </cell>
        </row>
        <row r="83">
          <cell r="A83" t="str">
            <v xml:space="preserve">         36103300</v>
          </cell>
        </row>
        <row r="84">
          <cell r="A84" t="str">
            <v xml:space="preserve">      36104000</v>
          </cell>
        </row>
        <row r="85">
          <cell r="A85" t="str">
            <v xml:space="preserve">      36105000</v>
          </cell>
        </row>
        <row r="86">
          <cell r="A86" t="str">
            <v xml:space="preserve">         36105100</v>
          </cell>
        </row>
        <row r="87">
          <cell r="A87" t="str">
            <v xml:space="preserve">         36105200</v>
          </cell>
        </row>
        <row r="88">
          <cell r="A88" t="str">
            <v xml:space="preserve">         36105300</v>
          </cell>
        </row>
        <row r="89">
          <cell r="A89" t="str">
            <v xml:space="preserve">      36106000</v>
          </cell>
        </row>
        <row r="90">
          <cell r="A90" t="str">
            <v xml:space="preserve">         36106050</v>
          </cell>
        </row>
        <row r="91">
          <cell r="A91" t="str">
            <v xml:space="preserve">         36106100</v>
          </cell>
        </row>
        <row r="92">
          <cell r="A92" t="str">
            <v xml:space="preserve">         36106200</v>
          </cell>
        </row>
        <row r="93">
          <cell r="A93" t="str">
            <v xml:space="preserve">         36106300</v>
          </cell>
        </row>
        <row r="94">
          <cell r="A94" t="str">
            <v xml:space="preserve">         36106400</v>
          </cell>
        </row>
        <row r="95">
          <cell r="A95" t="str">
            <v xml:space="preserve">   36200000</v>
          </cell>
        </row>
        <row r="96">
          <cell r="A96" t="str">
            <v xml:space="preserve">      36201000</v>
          </cell>
        </row>
        <row r="97">
          <cell r="A97" t="str">
            <v xml:space="preserve">         36201010</v>
          </cell>
        </row>
        <row r="98">
          <cell r="A98" t="str">
            <v xml:space="preserve">         36201020</v>
          </cell>
        </row>
        <row r="99">
          <cell r="A99" t="str">
            <v xml:space="preserve">         36201030</v>
          </cell>
        </row>
        <row r="100">
          <cell r="A100" t="str">
            <v xml:space="preserve">      36202000</v>
          </cell>
        </row>
        <row r="101">
          <cell r="A101" t="str">
            <v xml:space="preserve">      36203000</v>
          </cell>
        </row>
        <row r="102">
          <cell r="A102" t="str">
            <v xml:space="preserve">      36204000</v>
          </cell>
        </row>
        <row r="103">
          <cell r="A103" t="str">
            <v xml:space="preserve">      36205000</v>
          </cell>
        </row>
        <row r="104">
          <cell r="A104" t="str">
            <v xml:space="preserve">      36206000</v>
          </cell>
        </row>
        <row r="105">
          <cell r="A105" t="str">
            <v xml:space="preserve">   36300000</v>
          </cell>
        </row>
        <row r="106">
          <cell r="A106" t="str">
            <v xml:space="preserve">   36400000</v>
          </cell>
        </row>
        <row r="107">
          <cell r="A107" t="str">
            <v xml:space="preserve">   36400001</v>
          </cell>
        </row>
        <row r="108">
          <cell r="A108" t="str">
            <v xml:space="preserve">   36500000</v>
          </cell>
        </row>
        <row r="109">
          <cell r="A109" t="str">
            <v xml:space="preserve">      36501000</v>
          </cell>
        </row>
        <row r="110">
          <cell r="A110" t="str">
            <v xml:space="preserve">      36502000</v>
          </cell>
        </row>
        <row r="111">
          <cell r="A111" t="str">
            <v xml:space="preserve">      36503000</v>
          </cell>
        </row>
        <row r="112">
          <cell r="A112" t="str">
            <v xml:space="preserve">      36504000</v>
          </cell>
        </row>
        <row r="113">
          <cell r="A113" t="str">
            <v xml:space="preserve">      36505000</v>
          </cell>
        </row>
        <row r="114">
          <cell r="A114" t="str">
            <v xml:space="preserve">      36506000</v>
          </cell>
        </row>
        <row r="115">
          <cell r="A115" t="str">
            <v xml:space="preserve">      36507000</v>
          </cell>
        </row>
        <row r="116">
          <cell r="A116" t="str">
            <v xml:space="preserve">      36508000</v>
          </cell>
        </row>
        <row r="117">
          <cell r="A117" t="str">
            <v xml:space="preserve">   36600000</v>
          </cell>
        </row>
        <row r="118">
          <cell r="A118" t="str">
            <v xml:space="preserve">      36601000</v>
          </cell>
        </row>
        <row r="119">
          <cell r="A119" t="str">
            <v xml:space="preserve">   36700000</v>
          </cell>
        </row>
        <row r="120">
          <cell r="A120" t="str">
            <v xml:space="preserve">   36900006</v>
          </cell>
        </row>
        <row r="122">
          <cell r="C122">
            <v>37300000</v>
          </cell>
          <cell r="D122">
            <v>36300000</v>
          </cell>
          <cell r="E122">
            <v>36400001</v>
          </cell>
          <cell r="F122">
            <v>37400000</v>
          </cell>
          <cell r="J122">
            <v>37300000</v>
          </cell>
          <cell r="K122">
            <v>36300000</v>
          </cell>
          <cell r="L122">
            <v>36400001</v>
          </cell>
          <cell r="M122">
            <v>37400000</v>
          </cell>
        </row>
        <row r="123">
          <cell r="A123" t="str">
            <v>HC04</v>
          </cell>
        </row>
        <row r="124">
          <cell r="A124" t="str">
            <v>HC16</v>
          </cell>
        </row>
        <row r="125">
          <cell r="A125" t="str">
            <v>HC19</v>
          </cell>
        </row>
        <row r="126">
          <cell r="A126" t="str">
            <v>HC51</v>
          </cell>
        </row>
        <row r="127">
          <cell r="A127" t="str">
            <v>HC52</v>
          </cell>
        </row>
        <row r="128">
          <cell r="A128" t="str">
            <v>HC60</v>
          </cell>
        </row>
        <row r="129">
          <cell r="A129" t="str">
            <v>HC64</v>
          </cell>
        </row>
        <row r="130">
          <cell r="A130" t="str">
            <v>HC65</v>
          </cell>
        </row>
        <row r="131">
          <cell r="A131" t="str">
            <v>HC66</v>
          </cell>
        </row>
        <row r="132">
          <cell r="A132" t="str">
            <v>HC67</v>
          </cell>
        </row>
        <row r="133">
          <cell r="A133" t="str">
            <v>HC71</v>
          </cell>
        </row>
        <row r="134">
          <cell r="A134" t="str">
            <v>HC72</v>
          </cell>
        </row>
        <row r="135">
          <cell r="A135" t="str">
            <v>HC73</v>
          </cell>
        </row>
        <row r="136">
          <cell r="A136" t="str">
            <v>HC74</v>
          </cell>
        </row>
        <row r="137">
          <cell r="A137" t="str">
            <v>HC75</v>
          </cell>
        </row>
        <row r="138">
          <cell r="A138" t="str">
            <v>HC76</v>
          </cell>
        </row>
        <row r="139">
          <cell r="A139" t="str">
            <v>HC79</v>
          </cell>
        </row>
      </sheetData>
      <sheetData sheetId="2"/>
      <sheetData sheetId="3"/>
      <sheetData sheetId="4"/>
      <sheetData sheetId="5"/>
      <sheetData sheetId="6"/>
      <sheetData sheetId="7"/>
      <sheetData sheetId="8" refreshError="1">
        <row r="39">
          <cell r="A39" t="str">
            <v>X</v>
          </cell>
          <cell r="B39" t="str">
            <v>X</v>
          </cell>
          <cell r="C39" t="str">
            <v>X</v>
          </cell>
          <cell r="D39" t="str">
            <v>X</v>
          </cell>
          <cell r="F39" t="str">
            <v>X</v>
          </cell>
          <cell r="G39" t="str">
            <v>X</v>
          </cell>
          <cell r="H39" t="str">
            <v>X</v>
          </cell>
          <cell r="J39" t="str">
            <v>X</v>
          </cell>
          <cell r="K39" t="str">
            <v>X</v>
          </cell>
          <cell r="M39" t="str">
            <v>X</v>
          </cell>
          <cell r="N39" t="str">
            <v>X</v>
          </cell>
          <cell r="O39" t="str">
            <v>X</v>
          </cell>
          <cell r="P39" t="str">
            <v>X</v>
          </cell>
          <cell r="Q39" t="str">
            <v>X</v>
          </cell>
          <cell r="S39" t="str">
            <v>X</v>
          </cell>
          <cell r="T39" t="str">
            <v>X</v>
          </cell>
          <cell r="U39" t="str">
            <v>X</v>
          </cell>
          <cell r="W39" t="str">
            <v>X</v>
          </cell>
        </row>
      </sheetData>
      <sheetData sheetId="9" refreshError="1"/>
      <sheetData sheetId="10"/>
      <sheetData sheetId="11"/>
      <sheetData sheetId="12"/>
      <sheetData sheetId="13"/>
      <sheetData sheetId="14"/>
      <sheetData sheetId="15" refreshError="1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/>
      <sheetData sheetId="103"/>
      <sheetData sheetId="104"/>
      <sheetData sheetId="105"/>
      <sheetData sheetId="106"/>
      <sheetData sheetId="107"/>
      <sheetData sheetId="108"/>
      <sheetData sheetId="109" refreshError="1"/>
      <sheetData sheetId="110" refreshError="1"/>
      <sheetData sheetId="111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DEZ97"/>
      <sheetName val="SAP-REAL"/>
      <sheetName val="SAP-PPTO"/>
      <sheetName val="sapactivexlhiddensheet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Wh_2003 - Real até Setembro"/>
      <sheetName val="EASS - Cons. Int."/>
      <sheetName val="Dados_MWh_2003OK"/>
      <sheetName val="Previsão"/>
      <sheetName val="SA_s"/>
      <sheetName val="PREÇO_MAE_2003"/>
      <sheetName val="Celg"/>
      <sheetName val="Provisionamento"/>
      <sheetName val="AUXILIAR"/>
      <sheetName val="BALANÇO"/>
      <sheetName val="Demonstrativo_JUNHO"/>
      <sheetName val="DIAGRAMA"/>
      <sheetName val="Demonstrativo_JULHO"/>
      <sheetName val="Demonstrativo_SETEMBRO"/>
      <sheetName val="Balanço_Estrutura_Consum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Wh_2003 - Real até Outubro"/>
      <sheetName val="EASS - Cons. Int."/>
      <sheetName val="Dados_MWh_2003OK"/>
      <sheetName val="Previsão"/>
      <sheetName val="SA_s"/>
      <sheetName val="PREÇO_MAE_2003"/>
      <sheetName val="Celg"/>
      <sheetName val="Provisionamento"/>
      <sheetName val="AUXILIAR"/>
      <sheetName val="BALANÇO"/>
      <sheetName val="Demonstrativo_JUNHO"/>
      <sheetName val="DIAGRAMA"/>
      <sheetName val="Demonstrativo_JULHO"/>
      <sheetName val="Demonstrativo_SETEMBRO"/>
      <sheetName val="Demonstrativo_NOVEMBRO"/>
      <sheetName val="BASE"/>
      <sheetName val="Navegação"/>
      <sheetName val="Resumo Conceito - PROVA"/>
      <sheetName val="Det_Informática - prova"/>
      <sheetName val="Det_Trans_Viaturas - prova"/>
      <sheetName val="traf"/>
      <sheetName val="Balanço_Estrutura_Consum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 refreshError="1"/>
      <sheetData sheetId="21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r03"/>
      <sheetName val="abr03"/>
      <sheetName val="mai03"/>
      <sheetName val="jun03"/>
      <sheetName val="jul03"/>
      <sheetName val="ago03"/>
      <sheetName val="set03"/>
      <sheetName val="out03"/>
      <sheetName val="nov03"/>
      <sheetName val="dez03"/>
      <sheetName val="#REF"/>
      <sheetName val="auxiliar_ajusteIP"/>
      <sheetName val="AV_NVin"/>
      <sheetName val="receita 6M"/>
      <sheetName val="receita 9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ço"/>
      <sheetName val="Bal_2004"/>
      <sheetName val="Bal_2003"/>
      <sheetName val="Análise_BalPrev_PO"/>
    </sheetNames>
    <sheetDataSet>
      <sheetData sheetId="0" refreshError="1"/>
      <sheetData sheetId="1" refreshError="1"/>
      <sheetData sheetId="2" refreshError="1"/>
      <sheetData sheetId="3" refreshError="1">
        <row r="9">
          <cell r="D9">
            <v>-14.79</v>
          </cell>
        </row>
        <row r="10">
          <cell r="D10">
            <v>-54.26</v>
          </cell>
        </row>
        <row r="11">
          <cell r="D11">
            <v>-7630483.54</v>
          </cell>
        </row>
        <row r="12">
          <cell r="D12">
            <v>6718917.3700000001</v>
          </cell>
        </row>
        <row r="13">
          <cell r="D13">
            <v>169.89</v>
          </cell>
        </row>
        <row r="14">
          <cell r="D14">
            <v>170904.72</v>
          </cell>
        </row>
        <row r="15">
          <cell r="D15">
            <v>10737660.539999999</v>
          </cell>
        </row>
        <row r="16">
          <cell r="D16">
            <v>3716294.44</v>
          </cell>
        </row>
        <row r="17">
          <cell r="D17">
            <v>1449484.22</v>
          </cell>
        </row>
        <row r="18">
          <cell r="D18">
            <v>250133.09</v>
          </cell>
        </row>
        <row r="19">
          <cell r="D19">
            <v>65807.59</v>
          </cell>
        </row>
        <row r="20">
          <cell r="D20">
            <v>7207481.0800000001</v>
          </cell>
        </row>
        <row r="21">
          <cell r="D21">
            <v>61078.22</v>
          </cell>
        </row>
        <row r="22">
          <cell r="D22">
            <v>124428.79</v>
          </cell>
        </row>
        <row r="23">
          <cell r="D23">
            <v>136836.94</v>
          </cell>
        </row>
        <row r="24">
          <cell r="D24">
            <v>50.37</v>
          </cell>
        </row>
        <row r="25">
          <cell r="D25">
            <v>4327850.9400000004</v>
          </cell>
        </row>
        <row r="26">
          <cell r="D26">
            <v>5032650.8499999996</v>
          </cell>
        </row>
        <row r="27">
          <cell r="D27">
            <v>4131389.04</v>
          </cell>
        </row>
        <row r="28">
          <cell r="D28">
            <v>-81316.14</v>
          </cell>
        </row>
        <row r="29">
          <cell r="D29">
            <v>4510680.97</v>
          </cell>
        </row>
        <row r="30">
          <cell r="D30">
            <v>183993.88</v>
          </cell>
        </row>
        <row r="31">
          <cell r="D31">
            <v>139738.48000000001</v>
          </cell>
        </row>
        <row r="32">
          <cell r="D32">
            <v>446260.59</v>
          </cell>
        </row>
        <row r="33">
          <cell r="D33">
            <v>2188802.81</v>
          </cell>
        </row>
        <row r="34">
          <cell r="D34">
            <v>-15833</v>
          </cell>
        </row>
        <row r="35">
          <cell r="D35">
            <v>147046868.30000001</v>
          </cell>
        </row>
        <row r="36">
          <cell r="D36">
            <v>181467.68</v>
          </cell>
        </row>
        <row r="37">
          <cell r="D37">
            <v>5248875.42</v>
          </cell>
        </row>
        <row r="38">
          <cell r="D38">
            <v>16640377.939999999</v>
          </cell>
        </row>
        <row r="39">
          <cell r="D39">
            <v>73434525.760000005</v>
          </cell>
        </row>
        <row r="40">
          <cell r="D40">
            <v>31631510.18</v>
          </cell>
        </row>
        <row r="41">
          <cell r="D41">
            <v>108331336.70999999</v>
          </cell>
        </row>
        <row r="42">
          <cell r="D42">
            <v>589626.18000000005</v>
          </cell>
        </row>
        <row r="43">
          <cell r="D43">
            <v>1562668.92</v>
          </cell>
        </row>
        <row r="44">
          <cell r="D44">
            <v>600018.61</v>
          </cell>
        </row>
        <row r="45">
          <cell r="D45">
            <v>1921939.75</v>
          </cell>
        </row>
        <row r="46">
          <cell r="D46">
            <v>2097757.5099999998</v>
          </cell>
        </row>
        <row r="47">
          <cell r="D47">
            <v>-37500</v>
          </cell>
        </row>
        <row r="48">
          <cell r="D48">
            <v>-85000</v>
          </cell>
        </row>
        <row r="49">
          <cell r="D49">
            <v>0.03</v>
          </cell>
        </row>
        <row r="50">
          <cell r="D50">
            <v>1855237.55</v>
          </cell>
        </row>
        <row r="51">
          <cell r="D51">
            <v>12539954.109999999</v>
          </cell>
        </row>
        <row r="52">
          <cell r="D52">
            <v>4227713.74</v>
          </cell>
        </row>
        <row r="53">
          <cell r="D53">
            <v>5052603.9800000004</v>
          </cell>
        </row>
        <row r="54">
          <cell r="D54">
            <v>3311147.26</v>
          </cell>
        </row>
        <row r="55">
          <cell r="D55">
            <v>6567521.8499999996</v>
          </cell>
        </row>
        <row r="56">
          <cell r="D56">
            <v>66981.94</v>
          </cell>
        </row>
        <row r="57">
          <cell r="D57">
            <v>139.44999999999999</v>
          </cell>
        </row>
        <row r="58">
          <cell r="D58">
            <v>17151256.57</v>
          </cell>
        </row>
        <row r="59">
          <cell r="D59">
            <v>320133.48</v>
          </cell>
        </row>
        <row r="60">
          <cell r="D60">
            <v>679485.79</v>
          </cell>
        </row>
        <row r="61">
          <cell r="D61">
            <v>52973.98</v>
          </cell>
        </row>
        <row r="62">
          <cell r="D62">
            <v>7.48</v>
          </cell>
        </row>
        <row r="63">
          <cell r="D63">
            <v>35380782.890000001</v>
          </cell>
        </row>
        <row r="64">
          <cell r="D64">
            <v>-17200000</v>
          </cell>
        </row>
        <row r="65">
          <cell r="D65">
            <v>1857.75</v>
          </cell>
        </row>
        <row r="66">
          <cell r="D66">
            <v>4608346.49</v>
          </cell>
        </row>
        <row r="67">
          <cell r="D67">
            <v>31111135.07</v>
          </cell>
        </row>
        <row r="68">
          <cell r="D68">
            <v>2467878.7799999998</v>
          </cell>
        </row>
        <row r="69">
          <cell r="D69">
            <v>36444583.32</v>
          </cell>
        </row>
        <row r="70">
          <cell r="D70">
            <v>2725380.34</v>
          </cell>
        </row>
        <row r="71">
          <cell r="D71">
            <v>116493.83</v>
          </cell>
        </row>
        <row r="72">
          <cell r="D72">
            <v>292790.63</v>
          </cell>
        </row>
        <row r="73">
          <cell r="D73">
            <v>22629840.629999999</v>
          </cell>
        </row>
        <row r="74">
          <cell r="D74">
            <v>604719.67000000004</v>
          </cell>
        </row>
        <row r="75">
          <cell r="D75">
            <v>822937.44</v>
          </cell>
        </row>
        <row r="76">
          <cell r="D76">
            <v>327508.06</v>
          </cell>
        </row>
        <row r="77">
          <cell r="D77">
            <v>315835.25</v>
          </cell>
        </row>
        <row r="78">
          <cell r="D78">
            <v>692453.84</v>
          </cell>
        </row>
        <row r="79">
          <cell r="D79">
            <v>-57529046.5</v>
          </cell>
        </row>
        <row r="80">
          <cell r="D80">
            <v>-371587924.23000002</v>
          </cell>
        </row>
        <row r="81">
          <cell r="D81">
            <v>2794077.5</v>
          </cell>
        </row>
        <row r="82">
          <cell r="D82">
            <v>2969.47</v>
          </cell>
        </row>
        <row r="83">
          <cell r="D83">
            <v>10304.370000000001</v>
          </cell>
        </row>
        <row r="84">
          <cell r="D84">
            <v>5.76</v>
          </cell>
        </row>
        <row r="85">
          <cell r="D85">
            <v>-2682072.63</v>
          </cell>
        </row>
        <row r="86">
          <cell r="D86">
            <v>22700315.550000001</v>
          </cell>
        </row>
        <row r="87">
          <cell r="D87">
            <v>-9376660.0800000001</v>
          </cell>
        </row>
        <row r="88">
          <cell r="D88">
            <v>-52.5</v>
          </cell>
        </row>
        <row r="89">
          <cell r="D89">
            <v>1484.7</v>
          </cell>
        </row>
        <row r="90">
          <cell r="D90">
            <v>-186.88</v>
          </cell>
        </row>
        <row r="91">
          <cell r="D91">
            <v>-67421.31</v>
          </cell>
        </row>
        <row r="92">
          <cell r="D92">
            <v>-139681.93</v>
          </cell>
        </row>
        <row r="93">
          <cell r="D93">
            <v>14168346.67</v>
          </cell>
        </row>
        <row r="94">
          <cell r="D94">
            <v>1505921.25</v>
          </cell>
        </row>
        <row r="95">
          <cell r="D95">
            <v>-348864.7</v>
          </cell>
        </row>
        <row r="96">
          <cell r="D96">
            <v>9575909.4199999999</v>
          </cell>
        </row>
        <row r="97">
          <cell r="D97">
            <v>22208970.25</v>
          </cell>
        </row>
        <row r="98">
          <cell r="D98">
            <v>-1577.89</v>
          </cell>
        </row>
        <row r="99">
          <cell r="D99">
            <v>125</v>
          </cell>
        </row>
        <row r="100">
          <cell r="D100">
            <v>-5220626.2699999996</v>
          </cell>
        </row>
        <row r="101">
          <cell r="D101">
            <v>-895341.08</v>
          </cell>
        </row>
        <row r="102">
          <cell r="D102">
            <v>-16056066.98</v>
          </cell>
        </row>
        <row r="103">
          <cell r="D103">
            <v>-778124719.63</v>
          </cell>
        </row>
        <row r="104">
          <cell r="D104">
            <v>-1684112.7</v>
          </cell>
        </row>
        <row r="105">
          <cell r="D105">
            <v>-57721108.030000001</v>
          </cell>
        </row>
        <row r="106">
          <cell r="D106">
            <v>-198848.71</v>
          </cell>
        </row>
        <row r="107">
          <cell r="D107">
            <v>209920.01</v>
          </cell>
        </row>
        <row r="108">
          <cell r="D108">
            <v>-19045.63</v>
          </cell>
        </row>
        <row r="109">
          <cell r="D109">
            <v>-257366016.77000001</v>
          </cell>
        </row>
        <row r="110">
          <cell r="D110">
            <v>257693091.36000001</v>
          </cell>
        </row>
        <row r="111">
          <cell r="D111">
            <v>4171.47</v>
          </cell>
        </row>
        <row r="112">
          <cell r="D112">
            <v>997.6</v>
          </cell>
        </row>
        <row r="113">
          <cell r="D113">
            <v>3333.13</v>
          </cell>
        </row>
        <row r="114">
          <cell r="D114">
            <v>170010.81</v>
          </cell>
        </row>
        <row r="115">
          <cell r="D115">
            <v>2632.07</v>
          </cell>
        </row>
        <row r="116">
          <cell r="D116">
            <v>-3519.27</v>
          </cell>
        </row>
        <row r="117">
          <cell r="D117">
            <v>-14285.12</v>
          </cell>
        </row>
        <row r="118">
          <cell r="D118">
            <v>-35338.47</v>
          </cell>
        </row>
        <row r="119">
          <cell r="D119">
            <v>34808.400000000001</v>
          </cell>
        </row>
        <row r="120">
          <cell r="D120">
            <v>-0.02</v>
          </cell>
        </row>
        <row r="121">
          <cell r="D121">
            <v>-96945.89</v>
          </cell>
        </row>
        <row r="122">
          <cell r="D122">
            <v>-1182.68</v>
          </cell>
        </row>
        <row r="123">
          <cell r="D123">
            <v>42668.14</v>
          </cell>
        </row>
        <row r="124">
          <cell r="D124">
            <v>12383211.27</v>
          </cell>
        </row>
        <row r="125">
          <cell r="D125">
            <v>19030884.989999998</v>
          </cell>
        </row>
        <row r="126">
          <cell r="D126">
            <v>13324677.869999999</v>
          </cell>
        </row>
        <row r="127">
          <cell r="D127">
            <v>29510061.510000002</v>
          </cell>
        </row>
        <row r="128">
          <cell r="D128">
            <v>9270281.1300000008</v>
          </cell>
        </row>
        <row r="129">
          <cell r="D129">
            <v>40685.39</v>
          </cell>
        </row>
        <row r="130">
          <cell r="D130">
            <v>-220</v>
          </cell>
        </row>
        <row r="131">
          <cell r="D131">
            <v>2711030.95</v>
          </cell>
        </row>
        <row r="132">
          <cell r="D132">
            <v>-496338730.18000001</v>
          </cell>
        </row>
        <row r="133">
          <cell r="D133">
            <v>-2757802.86</v>
          </cell>
        </row>
        <row r="134">
          <cell r="D134">
            <v>-1470072.29</v>
          </cell>
        </row>
        <row r="135">
          <cell r="D135">
            <v>3206.07</v>
          </cell>
        </row>
        <row r="136">
          <cell r="D136">
            <v>2170748</v>
          </cell>
        </row>
        <row r="137">
          <cell r="D137">
            <v>19.95</v>
          </cell>
        </row>
        <row r="138">
          <cell r="D138">
            <v>37072652</v>
          </cell>
        </row>
        <row r="139">
          <cell r="D139">
            <v>42412.94</v>
          </cell>
        </row>
        <row r="140">
          <cell r="D140">
            <v>2878500</v>
          </cell>
        </row>
        <row r="141">
          <cell r="D141">
            <v>3281.27</v>
          </cell>
        </row>
        <row r="142">
          <cell r="D142">
            <v>198110.92</v>
          </cell>
        </row>
        <row r="143">
          <cell r="D143">
            <v>0.03</v>
          </cell>
        </row>
        <row r="144">
          <cell r="D144">
            <v>-4594459.79</v>
          </cell>
        </row>
        <row r="145">
          <cell r="D145">
            <v>-5454.42</v>
          </cell>
        </row>
        <row r="146">
          <cell r="D146">
            <v>-5142.0600000000004</v>
          </cell>
        </row>
        <row r="147">
          <cell r="D147">
            <v>-22948253.140000001</v>
          </cell>
        </row>
        <row r="148">
          <cell r="D148">
            <v>-369307.21</v>
          </cell>
        </row>
        <row r="149">
          <cell r="D149">
            <v>-46734545.469999999</v>
          </cell>
        </row>
        <row r="150">
          <cell r="D150">
            <v>-445897.95</v>
          </cell>
        </row>
        <row r="151">
          <cell r="D151">
            <v>49.61</v>
          </cell>
        </row>
        <row r="152">
          <cell r="D152">
            <v>-1451.97</v>
          </cell>
        </row>
        <row r="153">
          <cell r="D153">
            <v>-810345.42</v>
          </cell>
        </row>
        <row r="154">
          <cell r="D154">
            <v>727645.56</v>
          </cell>
        </row>
        <row r="155">
          <cell r="D155">
            <v>-2779148.56</v>
          </cell>
        </row>
        <row r="156">
          <cell r="D156">
            <v>27.88</v>
          </cell>
        </row>
        <row r="157">
          <cell r="D157">
            <v>-429.22</v>
          </cell>
        </row>
        <row r="158">
          <cell r="D158">
            <v>-78.040000000000006</v>
          </cell>
        </row>
        <row r="159">
          <cell r="D159">
            <v>-490.13</v>
          </cell>
        </row>
        <row r="160">
          <cell r="D160">
            <v>-1851.5</v>
          </cell>
        </row>
        <row r="161">
          <cell r="D161">
            <v>1844.99</v>
          </cell>
        </row>
        <row r="162">
          <cell r="D162">
            <v>-343.23</v>
          </cell>
        </row>
        <row r="163">
          <cell r="D163">
            <v>582143.25</v>
          </cell>
        </row>
        <row r="164">
          <cell r="D164">
            <v>-19852327.48</v>
          </cell>
        </row>
        <row r="165">
          <cell r="D165">
            <v>-112981.13</v>
          </cell>
        </row>
        <row r="166">
          <cell r="D166">
            <v>224830.42</v>
          </cell>
        </row>
        <row r="167">
          <cell r="D167">
            <v>-18030302.890000001</v>
          </cell>
        </row>
        <row r="168">
          <cell r="D168">
            <v>31576145.260000002</v>
          </cell>
        </row>
        <row r="169">
          <cell r="D169">
            <v>-213902052.33000001</v>
          </cell>
        </row>
        <row r="170">
          <cell r="D170">
            <v>207002417.91999999</v>
          </cell>
        </row>
        <row r="171">
          <cell r="D171">
            <v>-26832827.800000001</v>
          </cell>
        </row>
        <row r="172">
          <cell r="D172">
            <v>24748294.16</v>
          </cell>
        </row>
        <row r="173">
          <cell r="D173">
            <v>1371815.53</v>
          </cell>
        </row>
        <row r="174">
          <cell r="D174">
            <v>-5459357.9900000002</v>
          </cell>
        </row>
        <row r="175">
          <cell r="D175">
            <v>-28257.8</v>
          </cell>
        </row>
        <row r="176">
          <cell r="D176">
            <v>-2506.69</v>
          </cell>
        </row>
        <row r="177">
          <cell r="D177">
            <v>-15310440.710000001</v>
          </cell>
        </row>
        <row r="178">
          <cell r="D178">
            <v>-374308.34</v>
          </cell>
        </row>
        <row r="179">
          <cell r="D179">
            <v>-18744245.920000002</v>
          </cell>
        </row>
        <row r="180">
          <cell r="D180">
            <v>-557791.64</v>
          </cell>
        </row>
        <row r="181">
          <cell r="D181">
            <v>-1617.95</v>
          </cell>
        </row>
        <row r="182">
          <cell r="D182">
            <v>-41332.959999999999</v>
          </cell>
        </row>
        <row r="183">
          <cell r="D183">
            <v>-172999.48</v>
          </cell>
        </row>
        <row r="184">
          <cell r="D184">
            <v>9884.81</v>
          </cell>
        </row>
        <row r="185">
          <cell r="D185">
            <v>-0.01</v>
          </cell>
        </row>
        <row r="186">
          <cell r="D186">
            <v>0.09</v>
          </cell>
        </row>
        <row r="187">
          <cell r="D187">
            <v>-15560.87</v>
          </cell>
        </row>
        <row r="188">
          <cell r="D188">
            <v>1088.95</v>
          </cell>
        </row>
        <row r="189">
          <cell r="D189">
            <v>-127028.03</v>
          </cell>
        </row>
        <row r="190">
          <cell r="D190">
            <v>15719349</v>
          </cell>
        </row>
        <row r="191">
          <cell r="D191">
            <v>9873879</v>
          </cell>
        </row>
        <row r="192">
          <cell r="D192">
            <v>107761785.02</v>
          </cell>
        </row>
        <row r="193">
          <cell r="D193">
            <v>13862405.85</v>
          </cell>
        </row>
        <row r="194">
          <cell r="D194">
            <v>10676848.470000001</v>
          </cell>
        </row>
        <row r="195">
          <cell r="D195">
            <v>120125453.89</v>
          </cell>
        </row>
        <row r="196">
          <cell r="D196">
            <v>55766.26</v>
          </cell>
        </row>
        <row r="197">
          <cell r="D197">
            <v>387138.45</v>
          </cell>
        </row>
        <row r="198">
          <cell r="D198">
            <v>11738536.470000001</v>
          </cell>
        </row>
        <row r="199">
          <cell r="D199">
            <v>669986.49</v>
          </cell>
        </row>
        <row r="200">
          <cell r="D200">
            <v>-27535527.829999998</v>
          </cell>
        </row>
        <row r="201">
          <cell r="D201">
            <v>-5975970.5999999996</v>
          </cell>
        </row>
        <row r="202">
          <cell r="D202">
            <v>-11472415.199999999</v>
          </cell>
        </row>
        <row r="203">
          <cell r="D203">
            <v>-64866113.950000003</v>
          </cell>
        </row>
        <row r="204">
          <cell r="D204">
            <v>-37431439</v>
          </cell>
        </row>
        <row r="205">
          <cell r="D205">
            <v>-64741337.030000001</v>
          </cell>
        </row>
        <row r="206">
          <cell r="D206">
            <v>-2.75</v>
          </cell>
        </row>
        <row r="207">
          <cell r="D207">
            <v>-1685309305.9300001</v>
          </cell>
        </row>
        <row r="208">
          <cell r="D208">
            <v>-34275000</v>
          </cell>
        </row>
        <row r="209">
          <cell r="D209">
            <v>-14963.94</v>
          </cell>
        </row>
        <row r="210">
          <cell r="D210">
            <v>495270749.82999998</v>
          </cell>
        </row>
        <row r="211">
          <cell r="D211">
            <v>-151447.34</v>
          </cell>
        </row>
        <row r="212">
          <cell r="D212">
            <v>-1857.75</v>
          </cell>
        </row>
        <row r="213">
          <cell r="D213">
            <v>-97259024.870000005</v>
          </cell>
        </row>
        <row r="214">
          <cell r="D214">
            <v>-82008849.200000003</v>
          </cell>
        </row>
        <row r="215">
          <cell r="D215">
            <v>-8082974.1100000003</v>
          </cell>
        </row>
        <row r="216">
          <cell r="D216">
            <v>-43694494.359999999</v>
          </cell>
        </row>
        <row r="217">
          <cell r="D217">
            <v>-2323843.9300000002</v>
          </cell>
        </row>
        <row r="218">
          <cell r="D218">
            <v>-22384818.98</v>
          </cell>
        </row>
        <row r="219">
          <cell r="D219">
            <v>-11453500</v>
          </cell>
        </row>
        <row r="220">
          <cell r="D220">
            <v>-3935101.4</v>
          </cell>
        </row>
        <row r="221">
          <cell r="D221">
            <v>-313827096.49000001</v>
          </cell>
        </row>
        <row r="222">
          <cell r="D222">
            <v>-563641.62</v>
          </cell>
        </row>
        <row r="223">
          <cell r="D223">
            <v>30712545.440000001</v>
          </cell>
        </row>
        <row r="224">
          <cell r="D224">
            <v>1448342456.53</v>
          </cell>
        </row>
        <row r="225">
          <cell r="D225">
            <v>743055728</v>
          </cell>
        </row>
        <row r="226">
          <cell r="D226">
            <v>4009044</v>
          </cell>
        </row>
        <row r="227">
          <cell r="D227">
            <v>20061303</v>
          </cell>
        </row>
        <row r="228">
          <cell r="D228">
            <v>-112078.41</v>
          </cell>
        </row>
        <row r="229">
          <cell r="D229">
            <v>-640.91</v>
          </cell>
        </row>
        <row r="230">
          <cell r="D230">
            <v>97.28</v>
          </cell>
        </row>
        <row r="231">
          <cell r="D231">
            <v>-23116.34</v>
          </cell>
        </row>
        <row r="232">
          <cell r="D232">
            <v>907724.83</v>
          </cell>
        </row>
        <row r="233">
          <cell r="D233">
            <v>1691033.66</v>
          </cell>
        </row>
        <row r="234">
          <cell r="D234">
            <v>120391.02</v>
          </cell>
        </row>
        <row r="235">
          <cell r="D235">
            <v>697238.04</v>
          </cell>
        </row>
        <row r="236">
          <cell r="D236">
            <v>4736442.47</v>
          </cell>
        </row>
        <row r="237">
          <cell r="D237">
            <v>2027920.9</v>
          </cell>
        </row>
        <row r="238">
          <cell r="D238">
            <v>99246209.489999995</v>
          </cell>
        </row>
        <row r="239">
          <cell r="D239">
            <v>-155371045</v>
          </cell>
        </row>
        <row r="240">
          <cell r="D240">
            <v>232862823.56999999</v>
          </cell>
        </row>
        <row r="241">
          <cell r="D241">
            <v>1775038.89</v>
          </cell>
        </row>
        <row r="242">
          <cell r="D242">
            <v>137037809.41999999</v>
          </cell>
        </row>
        <row r="243">
          <cell r="D243">
            <v>130548134.34999999</v>
          </cell>
        </row>
        <row r="244">
          <cell r="D244">
            <v>51357.49</v>
          </cell>
        </row>
        <row r="245">
          <cell r="D245">
            <v>-796972.44</v>
          </cell>
        </row>
        <row r="246">
          <cell r="D246">
            <v>796972.44</v>
          </cell>
        </row>
        <row r="247">
          <cell r="D247">
            <v>1646986.45</v>
          </cell>
        </row>
        <row r="248">
          <cell r="D248">
            <v>857.92</v>
          </cell>
        </row>
        <row r="249">
          <cell r="D249">
            <v>-51357.49</v>
          </cell>
        </row>
        <row r="250">
          <cell r="D250">
            <v>-857.92</v>
          </cell>
        </row>
        <row r="251">
          <cell r="D251">
            <v>-22200296.559999999</v>
          </cell>
        </row>
        <row r="252">
          <cell r="D252">
            <v>-1809423.02</v>
          </cell>
        </row>
        <row r="253">
          <cell r="D253">
            <v>-2549576629.3200002</v>
          </cell>
        </row>
        <row r="254">
          <cell r="D254">
            <v>-130385697.78</v>
          </cell>
        </row>
        <row r="255">
          <cell r="D255">
            <v>20915781.940000001</v>
          </cell>
        </row>
        <row r="256">
          <cell r="D256">
            <v>310713.90999999997</v>
          </cell>
        </row>
        <row r="257">
          <cell r="D257">
            <v>1104146.8799999999</v>
          </cell>
        </row>
        <row r="258">
          <cell r="D258">
            <v>-105936.4</v>
          </cell>
        </row>
        <row r="259">
          <cell r="D259">
            <v>-11601</v>
          </cell>
        </row>
        <row r="260">
          <cell r="D260">
            <v>117537.4</v>
          </cell>
        </row>
        <row r="261">
          <cell r="D261">
            <v>535514.81000000006</v>
          </cell>
        </row>
        <row r="262">
          <cell r="D262">
            <v>213774318.66</v>
          </cell>
        </row>
        <row r="263">
          <cell r="D263">
            <v>26832827.800000001</v>
          </cell>
        </row>
        <row r="264">
          <cell r="D264">
            <v>17741659.18</v>
          </cell>
        </row>
        <row r="265">
          <cell r="D265">
            <v>157616435.66999999</v>
          </cell>
        </row>
        <row r="266">
          <cell r="D266">
            <v>1666550350.0699999</v>
          </cell>
        </row>
        <row r="267">
          <cell r="D267">
            <v>2314114350.48</v>
          </cell>
        </row>
        <row r="268">
          <cell r="D268">
            <v>5001149760.96</v>
          </cell>
        </row>
        <row r="269">
          <cell r="D269">
            <v>500566146.08999997</v>
          </cell>
        </row>
        <row r="270">
          <cell r="D270">
            <v>214537589.16</v>
          </cell>
        </row>
        <row r="271">
          <cell r="D271">
            <v>5893158.9299999997</v>
          </cell>
        </row>
        <row r="272">
          <cell r="D272">
            <v>6942108.5300000003</v>
          </cell>
        </row>
        <row r="273">
          <cell r="D273">
            <v>36426125.979999997</v>
          </cell>
        </row>
        <row r="274">
          <cell r="D274">
            <v>4337797.21</v>
          </cell>
        </row>
        <row r="275">
          <cell r="D275">
            <v>1108749.67</v>
          </cell>
        </row>
        <row r="276">
          <cell r="D276">
            <v>538841.69999999995</v>
          </cell>
        </row>
        <row r="277">
          <cell r="D277">
            <v>2105728.06</v>
          </cell>
        </row>
        <row r="278">
          <cell r="D278">
            <v>160131218.78999999</v>
          </cell>
        </row>
        <row r="279">
          <cell r="D279">
            <v>7034362.9500000002</v>
          </cell>
        </row>
        <row r="280">
          <cell r="D280">
            <v>6945387.2999999998</v>
          </cell>
        </row>
        <row r="281">
          <cell r="D281">
            <v>675409.67</v>
          </cell>
        </row>
        <row r="282">
          <cell r="D282">
            <v>1065677.8700000001</v>
          </cell>
        </row>
        <row r="283">
          <cell r="D283">
            <v>138317.84</v>
          </cell>
        </row>
        <row r="284">
          <cell r="D284">
            <v>10236385.42</v>
          </cell>
        </row>
        <row r="285">
          <cell r="D285">
            <v>1998302.78</v>
          </cell>
        </row>
        <row r="286">
          <cell r="D286">
            <v>340325.32</v>
          </cell>
        </row>
        <row r="287">
          <cell r="D287">
            <v>1672683.3</v>
          </cell>
        </row>
        <row r="288">
          <cell r="D288">
            <v>51622592.090000004</v>
          </cell>
        </row>
        <row r="289">
          <cell r="D289">
            <v>31534209.940000001</v>
          </cell>
        </row>
        <row r="290">
          <cell r="D290">
            <v>33792207.479999997</v>
          </cell>
        </row>
        <row r="291">
          <cell r="D291">
            <v>5209679.18</v>
          </cell>
        </row>
        <row r="292">
          <cell r="D292">
            <v>18871558.879999999</v>
          </cell>
        </row>
        <row r="293">
          <cell r="D293">
            <v>6060151.5599999996</v>
          </cell>
        </row>
        <row r="294">
          <cell r="D294">
            <v>212943.67</v>
          </cell>
        </row>
        <row r="295">
          <cell r="D295">
            <v>176710.29</v>
          </cell>
        </row>
        <row r="296">
          <cell r="D296">
            <v>262453.89</v>
          </cell>
        </row>
        <row r="297">
          <cell r="D297">
            <v>-352492.06</v>
          </cell>
        </row>
        <row r="298">
          <cell r="D298">
            <v>-206880861.06999999</v>
          </cell>
        </row>
        <row r="299">
          <cell r="D299">
            <v>-24861274.02</v>
          </cell>
        </row>
        <row r="300">
          <cell r="D300">
            <v>-72228818.590000004</v>
          </cell>
        </row>
        <row r="301">
          <cell r="D301">
            <v>-922868493.91999996</v>
          </cell>
        </row>
        <row r="302">
          <cell r="D302">
            <v>-1223870551.7</v>
          </cell>
        </row>
        <row r="303">
          <cell r="D303">
            <v>-3175010216.0599999</v>
          </cell>
        </row>
        <row r="304">
          <cell r="D304">
            <v>-252979026.91999999</v>
          </cell>
        </row>
        <row r="305">
          <cell r="D305">
            <v>-117880864.22</v>
          </cell>
        </row>
        <row r="306">
          <cell r="D306">
            <v>-5872616.0300000003</v>
          </cell>
        </row>
        <row r="307">
          <cell r="D307">
            <v>-5152955.51</v>
          </cell>
        </row>
        <row r="308">
          <cell r="D308">
            <v>-24367024.719999999</v>
          </cell>
        </row>
        <row r="309">
          <cell r="D309">
            <v>-3718065.59</v>
          </cell>
        </row>
        <row r="310">
          <cell r="D310">
            <v>-1082165.92</v>
          </cell>
        </row>
        <row r="311">
          <cell r="D311">
            <v>-248757.53</v>
          </cell>
        </row>
        <row r="312">
          <cell r="D312">
            <v>-1424300.98</v>
          </cell>
        </row>
        <row r="313">
          <cell r="D313">
            <v>-48928553.32</v>
          </cell>
        </row>
        <row r="314">
          <cell r="D314">
            <v>-5043038.25</v>
          </cell>
        </row>
        <row r="315">
          <cell r="D315">
            <v>-5426058.8399999999</v>
          </cell>
        </row>
        <row r="316">
          <cell r="D316">
            <v>-517813.28</v>
          </cell>
        </row>
        <row r="317">
          <cell r="D317">
            <v>-647298.98</v>
          </cell>
        </row>
        <row r="318">
          <cell r="D318">
            <v>-33460.76</v>
          </cell>
        </row>
        <row r="319">
          <cell r="D319">
            <v>-3664905.9</v>
          </cell>
        </row>
        <row r="320">
          <cell r="D320">
            <v>-1101457.3700000001</v>
          </cell>
        </row>
        <row r="321">
          <cell r="D321">
            <v>-232470.61</v>
          </cell>
        </row>
        <row r="322">
          <cell r="D322">
            <v>-1024500000</v>
          </cell>
        </row>
        <row r="323">
          <cell r="D323">
            <v>-95633247.230000004</v>
          </cell>
        </row>
        <row r="324">
          <cell r="D324">
            <v>-247255362.65000001</v>
          </cell>
        </row>
        <row r="325">
          <cell r="D325">
            <v>-182856845.09999999</v>
          </cell>
        </row>
        <row r="326">
          <cell r="D326">
            <v>-19497352.769999299</v>
          </cell>
        </row>
        <row r="328">
          <cell r="D328">
            <v>-3.3527612686157227E-8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ergia (98 - 00)"/>
      <sheetName val="Gráfico"/>
      <sheetName val="BASE"/>
      <sheetName val="Navegação"/>
      <sheetName val="Resumo Conceito - PROVA"/>
      <sheetName val="Det_Informática - prova"/>
      <sheetName val="Det_Trans_Viaturas - prova"/>
      <sheetName val="Energia _98 _ 00_"/>
      <sheetName val="ResGeral-NOV01"/>
    </sheetNames>
    <sheetDataSet>
      <sheetData sheetId="0" refreshError="1">
        <row r="121">
          <cell r="M121">
            <v>282.44142857142862</v>
          </cell>
          <cell r="N121">
            <v>314.22142857142853</v>
          </cell>
          <cell r="O121">
            <v>314.01428571428568</v>
          </cell>
          <cell r="P121">
            <v>312.2285714285714</v>
          </cell>
          <cell r="Q121">
            <v>320.37296428571426</v>
          </cell>
        </row>
        <row r="128">
          <cell r="M128">
            <v>293.98</v>
          </cell>
          <cell r="N128">
            <v>303.01428571428568</v>
          </cell>
          <cell r="O128">
            <v>310.94285714285718</v>
          </cell>
          <cell r="P128">
            <v>325.95714285714291</v>
          </cell>
          <cell r="Q128">
            <v>352.59585119047614</v>
          </cell>
        </row>
        <row r="137">
          <cell r="M137">
            <v>295.14571428571429</v>
          </cell>
          <cell r="N137">
            <v>321.63714285714286</v>
          </cell>
          <cell r="O137">
            <v>290.95714285714291</v>
          </cell>
          <cell r="P137">
            <v>334.90000000000003</v>
          </cell>
          <cell r="Q137">
            <v>342.84747619047619</v>
          </cell>
        </row>
        <row r="146">
          <cell r="M146">
            <v>297.05571428571426</v>
          </cell>
          <cell r="N146">
            <v>310.73571428571432</v>
          </cell>
          <cell r="O146">
            <v>297.15714285714284</v>
          </cell>
          <cell r="P146">
            <v>326.92857142857144</v>
          </cell>
          <cell r="Q146">
            <v>338.86627976190476</v>
          </cell>
          <cell r="R146" t="str">
            <v>Mai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CONTR"/>
      <sheetName val="Real_Servicios_Técnicos"/>
      <sheetName val="Pres_Obj_Servicios_Técnicos"/>
      <sheetName val="BSC_Servicios_Técnicos"/>
      <sheetName val="AV1"/>
      <sheetName val="AV2"/>
      <sheetName val="Fontes"/>
      <sheetName val="Glossário"/>
      <sheetName val="Link Consolidado"/>
      <sheetName val="Links_Com"/>
      <sheetName val="var 97 98"/>
      <sheetName val="Link_Consolidado"/>
      <sheetName val="var_97_98"/>
      <sheetName val="Tabelas de Suporte"/>
      <sheetName val="Link_Consolidado1"/>
      <sheetName val="var_97_981"/>
      <sheetName val="Link_Consolidado2"/>
      <sheetName val="var_97_982"/>
      <sheetName val="Link_Consolidado3"/>
      <sheetName val="var_97_983"/>
      <sheetName val="BASE"/>
      <sheetName val="Link_Consolidado4"/>
      <sheetName val="var_97_984"/>
      <sheetName val="Tabelas_de_Suporte"/>
      <sheetName val="Link_Consolidado10"/>
      <sheetName val="var_97_9810"/>
      <sheetName val="Tabelas_de_Suporte6"/>
      <sheetName val="Link_Consolidado9"/>
      <sheetName val="var_97_989"/>
      <sheetName val="Tabelas_de_Suporte5"/>
      <sheetName val="Link_Consolidado5"/>
      <sheetName val="var_97_985"/>
      <sheetName val="Tabelas_de_Suporte1"/>
      <sheetName val="Link_Consolidado6"/>
      <sheetName val="var_97_986"/>
      <sheetName val="Tabelas_de_Suporte2"/>
      <sheetName val="Link_Consolidado7"/>
      <sheetName val="var_97_987"/>
      <sheetName val="Tabelas_de_Suporte3"/>
      <sheetName val="Link_Consolidado8"/>
      <sheetName val="var_97_988"/>
      <sheetName val="Tabelas_de_Suporte4"/>
      <sheetName val="Link_Consolidado11"/>
      <sheetName val="var_97_9811"/>
      <sheetName val="Tabelas_de_Suporte7"/>
      <sheetName val="Operacion"/>
      <sheetName val="kWh"/>
      <sheetName val="Penaliza"/>
      <sheetName val="Inpu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/>
      <sheetData sheetId="12"/>
      <sheetData sheetId="13" refreshError="1"/>
      <sheetData sheetId="14"/>
      <sheetData sheetId="15"/>
      <sheetData sheetId="16"/>
      <sheetData sheetId="17"/>
      <sheetData sheetId="18"/>
      <sheetData sheetId="19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Base"/>
      <sheetName val="2.Principais Indicadores"/>
      <sheetName val="3.Receita Consolidada"/>
      <sheetName val="4.1.Gastos Operacionais"/>
      <sheetName val="4.2. IGP-M"/>
      <sheetName val="4.3.Gastos não-gerenciáveis"/>
      <sheetName val="4.4.Gastos gerenciáveis"/>
      <sheetName val="5. EBITDA"/>
      <sheetName val="6. Resultado Financeiro"/>
      <sheetName val="7. Análise EBITDA Lucro Líquido"/>
      <sheetName val="8.1.Evolução Dívida"/>
      <sheetName val="8.2.Ativos e Passivos Regulato."/>
      <sheetName val="8.3.Dívida_Indexador"/>
      <sheetName val="8.4.Dívida Líquida_Ebitda"/>
      <sheetName val="8.5. Cronograma_Dívida"/>
      <sheetName val="8.6 Dívida_CP"/>
      <sheetName val="9.1.Investimentos"/>
      <sheetName val="9.2.Abertura_Investimentos"/>
      <sheetName val="10.1.Desemp. Area Neg Total"/>
      <sheetName val="10.2.Desemp. Area Neg Ger."/>
      <sheetName val="10.2.Desemp. Area Neg Ger. PF"/>
      <sheetName val="10.2.1.Geração - Venda e Preço"/>
      <sheetName val="10.3.Distribuição"/>
      <sheetName val="10.4.Comercialização"/>
      <sheetName val="2T09 x 2T08_pró-forma"/>
      <sheetName val="10.5.Balanço Energetico_"/>
      <sheetName val="10.6.Perdas %"/>
      <sheetName val="10.6.Perdas GWH"/>
      <sheetName val="10.6.1.Perdas Comerciais"/>
      <sheetName val="10.6.2.Perdas Comerciais_ Aneel"/>
      <sheetName val="11.Indic. de Produtividade"/>
      <sheetName val="12.VolumeEnergiaComer"/>
      <sheetName val="Trimestres"/>
      <sheetName val="Query_Bandeirante"/>
      <sheetName val="Query_Escelsa"/>
      <sheetName val="Query_Enersul"/>
      <sheetName val="Query_Distribuidoras"/>
      <sheetName val="Bal_Energ_Bandeirante"/>
      <sheetName val="Bal_Energ_Escelsa"/>
      <sheetName val="Bal_Energ_Enersul"/>
      <sheetName val="Bal_Distribuidoras"/>
    </sheetNames>
    <sheetDataSet>
      <sheetData sheetId="0">
        <row r="8">
          <cell r="C8" t="str">
            <v>2T09</v>
          </cell>
        </row>
        <row r="11">
          <cell r="C11" t="str">
            <v>2T08</v>
          </cell>
        </row>
        <row r="12">
          <cell r="C12" t="str">
            <v>1T09</v>
          </cell>
        </row>
        <row r="13">
          <cell r="C13" t="str">
            <v>1S09</v>
          </cell>
        </row>
        <row r="14">
          <cell r="C14" t="str">
            <v>1S08</v>
          </cell>
        </row>
        <row r="15">
          <cell r="C15" t="str">
            <v>2Q09</v>
          </cell>
        </row>
        <row r="16">
          <cell r="C16" t="str">
            <v>2Q08</v>
          </cell>
        </row>
        <row r="17">
          <cell r="C17" t="str">
            <v>1Q09</v>
          </cell>
        </row>
        <row r="18">
          <cell r="C18" t="str">
            <v>1H09</v>
          </cell>
        </row>
        <row r="19">
          <cell r="C19" t="str">
            <v>1H08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Base"/>
      <sheetName val="2.Principais Indicadores"/>
      <sheetName val="3.Receita Consolidada"/>
      <sheetName val="4.1.Gastos Operacionais"/>
      <sheetName val="4.2. IGP-M"/>
      <sheetName val="4.3.Gastos não-gerenciáveis"/>
      <sheetName val="4.4.Gastos gerenciáveis"/>
      <sheetName val="5. EBITDA"/>
      <sheetName val="6. Resultado Financeiro"/>
      <sheetName val="7. Análise EBITDA Lucro Líquido"/>
      <sheetName val="8.1.Evolução Dívida"/>
      <sheetName val="8.2.Ativos e Passivos Regulato."/>
      <sheetName val="8.3.Dívida_Indexador"/>
      <sheetName val="8.4.Dívida Líquida_Ebitda"/>
      <sheetName val="8.5. Cronograma_Dívida"/>
      <sheetName val="8.6 Dívida_CP"/>
      <sheetName val="9.1.Investimentos"/>
      <sheetName val="9.2.Abertura_Investimentos"/>
      <sheetName val="10.1.Desemp. Area Neg Total"/>
      <sheetName val="10.2.Desemp. Area Neg Ger."/>
      <sheetName val="10.2.Desemp. Area Neg Ger. PF"/>
      <sheetName val="10.2.1.Geração - Venda e Preço"/>
      <sheetName val="10.3.Distribuição"/>
      <sheetName val="10.4.Comercialização"/>
      <sheetName val="2T09 x 2T08_pró-forma"/>
      <sheetName val="10.5.Balanço Energetico_"/>
      <sheetName val="10.6.Perdas %"/>
      <sheetName val="10.6.Perdas GWH"/>
      <sheetName val="10.6.1.Perdas Comerciais"/>
      <sheetName val="10.6.2.Perdas Comerciais_ Aneel"/>
      <sheetName val="11.Indic. de Produtividade"/>
      <sheetName val="12.VolumeEnergiaComer"/>
      <sheetName val="Trimestres"/>
      <sheetName val="Query_Bandeirante"/>
      <sheetName val="Query_Escelsa"/>
      <sheetName val="Query_Enersul"/>
      <sheetName val="Query_Distribuidoras"/>
      <sheetName val="Bal_Energ_Bandeirante"/>
      <sheetName val="Bal_Energ_Escelsa"/>
      <sheetName val="Bal_Energ_Enersul"/>
      <sheetName val="Bal_Distribuidoras"/>
    </sheetNames>
    <sheetDataSet>
      <sheetData sheetId="0">
        <row r="8">
          <cell r="C8" t="str">
            <v>2T09</v>
          </cell>
        </row>
        <row r="11">
          <cell r="C11" t="str">
            <v>2T08</v>
          </cell>
        </row>
        <row r="12">
          <cell r="C12" t="str">
            <v>1T09</v>
          </cell>
        </row>
        <row r="13">
          <cell r="C13" t="str">
            <v>1S09</v>
          </cell>
        </row>
        <row r="14">
          <cell r="C14" t="str">
            <v>1S08</v>
          </cell>
        </row>
        <row r="15">
          <cell r="C15" t="str">
            <v>2Q09</v>
          </cell>
        </row>
        <row r="16">
          <cell r="C16" t="str">
            <v>2Q08</v>
          </cell>
        </row>
        <row r="17">
          <cell r="C17" t="str">
            <v>1Q09</v>
          </cell>
        </row>
        <row r="18">
          <cell r="C18" t="str">
            <v>1H09</v>
          </cell>
        </row>
        <row r="19">
          <cell r="C19" t="str">
            <v>1H08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TIVO (1)"/>
      <sheetName val="EDP (1) "/>
      <sheetName val="ENERGEST (1)"/>
      <sheetName val="ENERTRADE (1)"/>
      <sheetName val="Bandeirante (1)"/>
      <sheetName val="Escelsa (1)"/>
      <sheetName val="Enersul (1)"/>
      <sheetName val="Enerpeixe (1)"/>
      <sheetName val="ACTIVO (2)"/>
      <sheetName val="EDP (2)"/>
      <sheetName val="ENERGEST (2)"/>
      <sheetName val="ENERTRADE (2)"/>
      <sheetName val="Bandeirante (2)"/>
      <sheetName val="Escelsa (2)"/>
      <sheetName val="Enersul (2)"/>
      <sheetName val="Enerpeixe (2)"/>
      <sheetName val="ACTIVO (3)"/>
      <sheetName val="EDP (3)"/>
      <sheetName val="ENERGEST (3)"/>
      <sheetName val="ENERTRADE (3)"/>
      <sheetName val="Bandeirante (3)"/>
      <sheetName val="Escelsa (3)"/>
      <sheetName val="Enersul (3)"/>
      <sheetName val="Enerpeixe (3)"/>
      <sheetName val="GAB (4)"/>
      <sheetName val="EDP (4)"/>
      <sheetName val="ENERGEST (4)"/>
      <sheetName val="ENERTRADE (4)"/>
      <sheetName val="Bandeirante (4)"/>
      <sheetName val="Escelsa (4)"/>
      <sheetName val="Enersul (4)"/>
      <sheetName val="Enerpeixe (4)"/>
      <sheetName val="Segurança (5)"/>
      <sheetName val="EDP (5)"/>
      <sheetName val="ENERGEST (5)"/>
      <sheetName val="ENERTRADE (5)"/>
      <sheetName val="Bandeirante (5)"/>
      <sheetName val="Escelsa (5)"/>
      <sheetName val="Enersul (5)"/>
      <sheetName val="Enerpeixe (5)"/>
      <sheetName val="20F (6)"/>
      <sheetName val="EDP (6)"/>
      <sheetName val="ENERGEST (6)"/>
      <sheetName val="ENERTRADE (6)"/>
      <sheetName val="Bandeirante (6)"/>
      <sheetName val="Escelsa (6)"/>
      <sheetName val="Enersul (6)"/>
      <sheetName val="Enerpeixe (6)"/>
      <sheetName val="Conceitos"/>
      <sheetName val="GRH_2005_Set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o"/>
      <sheetName val="Estimativa por Negócio"/>
      <sheetName val="DR Evolutiva"/>
      <sheetName val="Listagem Acertos"/>
      <sheetName val="I.0) Nov03"/>
      <sheetName val="I.1) Dez03 - estimativa"/>
      <sheetName val="Reconciliação 01 Mar vs 05 Mar"/>
      <sheetName val="I.2) Cálculo Impostos"/>
      <sheetName val="I.2.1 - Imposto EDIS"/>
      <sheetName val="I.2.2 - Imposto Produção"/>
      <sheetName val="I.3) Cálculo Evolutivo Consolid"/>
      <sheetName val="I.X) Dez03 - plano negócios"/>
      <sheetName val="I.Y) Nov-03 (% G e T)"/>
      <sheetName val="Acertos às DRs - Set e Dez"/>
      <sheetName val="Impacto Contas EDIS"/>
      <sheetName val="Conceitos"/>
      <sheetName val="Estimativa_por_Negócio"/>
      <sheetName val="DR_Evolutiva"/>
      <sheetName val="Listagem_Acertos"/>
      <sheetName val="I_0)_Nov03"/>
      <sheetName val="I_1)_Dez03_-_estimativa"/>
      <sheetName val="Reconciliação_01_Mar_vs_05_Mar"/>
      <sheetName val="I_2)_Cálculo_Impostos"/>
      <sheetName val="I_2_1_-_Imposto_EDIS"/>
      <sheetName val="I_2_2_-_Imposto_Produção"/>
      <sheetName val="I_3)_Cálculo_Evolutivo_Consolid"/>
      <sheetName val="I_X)_Dez03_-_plano_negócios"/>
      <sheetName val="I_Y)_Nov-03_(%_G_e_T)"/>
      <sheetName val="Acertos_às_DRs_-_Set_e_Dez"/>
      <sheetName val="Impacto_Contas_EDIS"/>
      <sheetName val="Estimativa_por_Negócio1"/>
      <sheetName val="DR_Evolutiva1"/>
      <sheetName val="Listagem_Acertos1"/>
      <sheetName val="I_0)_Nov031"/>
      <sheetName val="I_1)_Dez03_-_estimativa1"/>
      <sheetName val="Reconciliação_01_Mar_vs_05_Mar1"/>
      <sheetName val="I_2)_Cálculo_Impostos1"/>
      <sheetName val="I_2_1_-_Imposto_EDIS1"/>
      <sheetName val="I_2_2_-_Imposto_Produção1"/>
      <sheetName val="I_3)_Cálculo_Evolutivo_Consoli1"/>
      <sheetName val="I_X)_Dez03_-_plano_negócios1"/>
      <sheetName val="I_Y)_Nov-03_(%_G_e_T)1"/>
      <sheetName val="Acertos_às_DRs_-_Set_e_Dez1"/>
      <sheetName val="Impacto_Contas_EDIS1"/>
      <sheetName val="Estimativa_por_Negócio2"/>
      <sheetName val="DR_Evolutiva2"/>
      <sheetName val="Listagem_Acertos2"/>
      <sheetName val="I_0)_Nov032"/>
      <sheetName val="I_1)_Dez03_-_estimativa2"/>
      <sheetName val="Reconciliação_01_Mar_vs_05_Mar2"/>
      <sheetName val="I_2)_Cálculo_Impostos2"/>
      <sheetName val="I_2_1_-_Imposto_EDIS2"/>
      <sheetName val="I_2_2_-_Imposto_Produção2"/>
      <sheetName val="I_3)_Cálculo_Evolutivo_Consoli2"/>
      <sheetName val="I_X)_Dez03_-_plano_negócios2"/>
      <sheetName val="I_Y)_Nov-03_(%_G_e_T)2"/>
      <sheetName val="Acertos_às_DRs_-_Set_e_Dez2"/>
      <sheetName val="Impacto_Contas_EDIS2"/>
      <sheetName val="Estimativa_por_Negócio3"/>
      <sheetName val="DR_Evolutiva3"/>
      <sheetName val="Listagem_Acertos3"/>
      <sheetName val="I_0)_Nov033"/>
      <sheetName val="I_1)_Dez03_-_estimativa3"/>
      <sheetName val="Reconciliação_01_Mar_vs_05_Mar3"/>
      <sheetName val="I_2)_Cálculo_Impostos3"/>
      <sheetName val="I_2_1_-_Imposto_EDIS3"/>
      <sheetName val="I_2_2_-_Imposto_Produção3"/>
      <sheetName val="I_3)_Cálculo_Evolutivo_Consoli3"/>
      <sheetName val="I_X)_Dez03_-_plano_negócios3"/>
      <sheetName val="I_Y)_Nov-03_(%_G_e_T)3"/>
      <sheetName val="Acertos_às_DRs_-_Set_e_Dez3"/>
      <sheetName val="Impacto_Contas_EDIS3"/>
      <sheetName val=""/>
      <sheetName val="1.Inputs"/>
      <sheetName val="Estimativa_por_Negócio4"/>
      <sheetName val="DR_Evolutiva4"/>
      <sheetName val="Listagem_Acertos4"/>
      <sheetName val="I_0)_Nov034"/>
      <sheetName val="I_1)_Dez03_-_estimativa4"/>
      <sheetName val="Reconciliação_01_Mar_vs_05_Mar4"/>
      <sheetName val="I_2)_Cálculo_Impostos4"/>
      <sheetName val="I_2_1_-_Imposto_EDIS4"/>
      <sheetName val="I_2_2_-_Imposto_Produção4"/>
      <sheetName val="I_3)_Cálculo_Evolutivo_Consoli4"/>
      <sheetName val="I_X)_Dez03_-_plano_negócios4"/>
      <sheetName val="I_Y)_Nov-03_(%_G_e_T)4"/>
      <sheetName val="Acertos_às_DRs_-_Set_e_Dez4"/>
      <sheetName val="Impacto_Contas_EDIS4"/>
      <sheetName val="1_Inputs"/>
      <sheetName val="Estimativa_por_Negócio10"/>
      <sheetName val="DR_Evolutiva10"/>
      <sheetName val="Listagem_Acertos10"/>
      <sheetName val="I_0)_Nov0310"/>
      <sheetName val="I_1)_Dez03_-_estimativa10"/>
      <sheetName val="Reconciliação_01_Mar_vs_05_Ma10"/>
      <sheetName val="I_2)_Cálculo_Impostos10"/>
      <sheetName val="I_2_1_-_Imposto_EDIS10"/>
      <sheetName val="I_2_2_-_Imposto_Produção10"/>
      <sheetName val="I_3)_Cálculo_Evolutivo_Consol10"/>
      <sheetName val="I_X)_Dez03_-_plano_negócios10"/>
      <sheetName val="I_Y)_Nov-03_(%_G_e_T)10"/>
      <sheetName val="Acertos_às_DRs_-_Set_e_Dez10"/>
      <sheetName val="Impacto_Contas_EDIS10"/>
      <sheetName val="1_Inputs6"/>
      <sheetName val="Estimativa_por_Negócio9"/>
      <sheetName val="DR_Evolutiva9"/>
      <sheetName val="Listagem_Acertos9"/>
      <sheetName val="I_0)_Nov039"/>
      <sheetName val="I_1)_Dez03_-_estimativa9"/>
      <sheetName val="Reconciliação_01_Mar_vs_05_Mar9"/>
      <sheetName val="I_2)_Cálculo_Impostos9"/>
      <sheetName val="I_2_1_-_Imposto_EDIS9"/>
      <sheetName val="I_2_2_-_Imposto_Produção9"/>
      <sheetName val="I_3)_Cálculo_Evolutivo_Consoli9"/>
      <sheetName val="I_X)_Dez03_-_plano_negócios9"/>
      <sheetName val="I_Y)_Nov-03_(%_G_e_T)9"/>
      <sheetName val="Acertos_às_DRs_-_Set_e_Dez9"/>
      <sheetName val="Impacto_Contas_EDIS9"/>
      <sheetName val="1_Inputs5"/>
      <sheetName val="Estimativa_por_Negócio5"/>
      <sheetName val="DR_Evolutiva5"/>
      <sheetName val="Listagem_Acertos5"/>
      <sheetName val="I_0)_Nov035"/>
      <sheetName val="I_1)_Dez03_-_estimativa5"/>
      <sheetName val="Reconciliação_01_Mar_vs_05_Mar5"/>
      <sheetName val="I_2)_Cálculo_Impostos5"/>
      <sheetName val="I_2_1_-_Imposto_EDIS5"/>
      <sheetName val="I_2_2_-_Imposto_Produção5"/>
      <sheetName val="I_3)_Cálculo_Evolutivo_Consoli5"/>
      <sheetName val="I_X)_Dez03_-_plano_negócios5"/>
      <sheetName val="I_Y)_Nov-03_(%_G_e_T)5"/>
      <sheetName val="Acertos_às_DRs_-_Set_e_Dez5"/>
      <sheetName val="Impacto_Contas_EDIS5"/>
      <sheetName val="1_Inputs1"/>
      <sheetName val="Estimativa_por_Negócio6"/>
      <sheetName val="DR_Evolutiva6"/>
      <sheetName val="Listagem_Acertos6"/>
      <sheetName val="I_0)_Nov036"/>
      <sheetName val="I_1)_Dez03_-_estimativa6"/>
      <sheetName val="Reconciliação_01_Mar_vs_05_Mar6"/>
      <sheetName val="I_2)_Cálculo_Impostos6"/>
      <sheetName val="I_2_1_-_Imposto_EDIS6"/>
      <sheetName val="I_2_2_-_Imposto_Produção6"/>
      <sheetName val="I_3)_Cálculo_Evolutivo_Consoli6"/>
      <sheetName val="I_X)_Dez03_-_plano_negócios6"/>
      <sheetName val="I_Y)_Nov-03_(%_G_e_T)6"/>
      <sheetName val="Acertos_às_DRs_-_Set_e_Dez6"/>
      <sheetName val="Impacto_Contas_EDIS6"/>
      <sheetName val="1_Inputs2"/>
      <sheetName val="Estimativa_por_Negócio7"/>
      <sheetName val="DR_Evolutiva7"/>
      <sheetName val="Listagem_Acertos7"/>
      <sheetName val="I_0)_Nov037"/>
      <sheetName val="I_1)_Dez03_-_estimativa7"/>
      <sheetName val="Reconciliação_01_Mar_vs_05_Mar7"/>
      <sheetName val="I_2)_Cálculo_Impostos7"/>
      <sheetName val="I_2_1_-_Imposto_EDIS7"/>
      <sheetName val="I_2_2_-_Imposto_Produção7"/>
      <sheetName val="I_3)_Cálculo_Evolutivo_Consoli7"/>
      <sheetName val="I_X)_Dez03_-_plano_negócios7"/>
      <sheetName val="I_Y)_Nov-03_(%_G_e_T)7"/>
      <sheetName val="Acertos_às_DRs_-_Set_e_Dez7"/>
      <sheetName val="Impacto_Contas_EDIS7"/>
      <sheetName val="1_Inputs3"/>
      <sheetName val="Estimativa_por_Negócio8"/>
      <sheetName val="DR_Evolutiva8"/>
      <sheetName val="Listagem_Acertos8"/>
      <sheetName val="I_0)_Nov038"/>
      <sheetName val="I_1)_Dez03_-_estimativa8"/>
      <sheetName val="Reconciliação_01_Mar_vs_05_Mar8"/>
      <sheetName val="I_2)_Cálculo_Impostos8"/>
      <sheetName val="I_2_1_-_Imposto_EDIS8"/>
      <sheetName val="I_2_2_-_Imposto_Produção8"/>
      <sheetName val="I_3)_Cálculo_Evolutivo_Consoli8"/>
      <sheetName val="I_X)_Dez03_-_plano_negócios8"/>
      <sheetName val="I_Y)_Nov-03_(%_G_e_T)8"/>
      <sheetName val="Acertos_às_DRs_-_Set_e_Dez8"/>
      <sheetName val="Impacto_Contas_EDIS8"/>
      <sheetName val="1_Inputs4"/>
      <sheetName val="Estimativa_por_Negócio11"/>
      <sheetName val="DR_Evolutiva11"/>
      <sheetName val="Listagem_Acertos11"/>
      <sheetName val="I_0)_Nov0311"/>
      <sheetName val="I_1)_Dez03_-_estimativa11"/>
      <sheetName val="Reconciliação_01_Mar_vs_05_Ma11"/>
      <sheetName val="I_2)_Cálculo_Impostos11"/>
      <sheetName val="I_2_1_-_Imposto_EDIS11"/>
      <sheetName val="I_2_2_-_Imposto_Produção11"/>
      <sheetName val="I_3)_Cálculo_Evolutivo_Consol11"/>
      <sheetName val="I_X)_Dez03_-_plano_negócios11"/>
      <sheetName val="I_Y)_Nov-03_(%_G_e_T)11"/>
      <sheetName val="Acertos_às_DRs_-_Set_e_Dez11"/>
      <sheetName val="Impacto_Contas_EDIS11"/>
      <sheetName val="1_Inputs7"/>
    </sheetNames>
    <sheetDataSet>
      <sheetData sheetId="0"/>
      <sheetData sheetId="1"/>
      <sheetData sheetId="2" refreshError="1">
        <row r="58">
          <cell r="C58" t="str">
            <v>Demonstração de Resultados</v>
          </cell>
        </row>
        <row r="59">
          <cell r="C59" t="str">
            <v>EDP Produção (sem renováveis)</v>
          </cell>
        </row>
        <row r="62">
          <cell r="E62" t="str">
            <v>Acumulado</v>
          </cell>
          <cell r="L62" t="str">
            <v>Auxiliar</v>
          </cell>
          <cell r="N62" t="str">
            <v>Acumulado</v>
          </cell>
          <cell r="Z62" t="str">
            <v>Plan Neg</v>
          </cell>
          <cell r="AC62" t="str">
            <v>2003  vs  2002</v>
          </cell>
          <cell r="AG62" t="str">
            <v>Anualizado vs Plan Neg</v>
          </cell>
          <cell r="AK62" t="str">
            <v>Movimento Trimestral</v>
          </cell>
        </row>
        <row r="63">
          <cell r="C63" t="str">
            <v>(Milhares de Euros)</v>
          </cell>
          <cell r="F63" t="str">
            <v>1ºT 2002</v>
          </cell>
          <cell r="G63" t="str">
            <v>2ºT 2002</v>
          </cell>
          <cell r="H63" t="str">
            <v>3ºT 2002</v>
          </cell>
          <cell r="I63">
            <v>37530</v>
          </cell>
          <cell r="J63">
            <v>37561</v>
          </cell>
          <cell r="K63" t="str">
            <v>4ºT 2002</v>
          </cell>
          <cell r="L63" t="str">
            <v>mês actual</v>
          </cell>
          <cell r="O63" t="str">
            <v>1ºT 2003</v>
          </cell>
          <cell r="P63" t="str">
            <v>2ºT 2003</v>
          </cell>
          <cell r="Q63" t="str">
            <v>3ºT 2003</v>
          </cell>
          <cell r="R63">
            <v>37895</v>
          </cell>
          <cell r="S63">
            <v>37926</v>
          </cell>
          <cell r="T63" t="str">
            <v>4ºT 2003 *</v>
          </cell>
          <cell r="V63" t="str">
            <v>mês actual</v>
          </cell>
          <cell r="W63" t="str">
            <v>anualizado</v>
          </cell>
          <cell r="Z63">
            <v>37956</v>
          </cell>
          <cell r="AC63" t="str">
            <v>Valor</v>
          </cell>
          <cell r="AD63" t="str">
            <v>%</v>
          </cell>
          <cell r="AG63" t="str">
            <v>Valor</v>
          </cell>
          <cell r="AH63" t="str">
            <v>%</v>
          </cell>
          <cell r="AL63" t="str">
            <v>1ºT 2002</v>
          </cell>
          <cell r="AM63" t="str">
            <v>2ºT 2002</v>
          </cell>
          <cell r="AN63" t="str">
            <v>3ºT 2002</v>
          </cell>
          <cell r="AO63">
            <v>37530</v>
          </cell>
          <cell r="AP63" t="str">
            <v>Nov02-Set-02</v>
          </cell>
          <cell r="AQ63" t="str">
            <v>4ºT 2002</v>
          </cell>
          <cell r="AT63" t="str">
            <v>1ºT 2003</v>
          </cell>
          <cell r="AU63" t="str">
            <v>2ºT 2003</v>
          </cell>
          <cell r="AV63" t="str">
            <v>3ºT 2003</v>
          </cell>
          <cell r="AW63">
            <v>37895</v>
          </cell>
          <cell r="AX63" t="str">
            <v>Nov03-Set-03</v>
          </cell>
          <cell r="AY63" t="str">
            <v>4ºT 2003 *</v>
          </cell>
        </row>
        <row r="66">
          <cell r="C66" t="str">
            <v>Parcela Fixa</v>
          </cell>
          <cell r="F66">
            <v>211895.48686999996</v>
          </cell>
          <cell r="G66">
            <v>430213.27781</v>
          </cell>
          <cell r="H66">
            <v>647444.68371000001</v>
          </cell>
          <cell r="I66">
            <v>720482.93574999995</v>
          </cell>
          <cell r="K66">
            <v>864918.72164</v>
          </cell>
          <cell r="L66">
            <v>864918.72164</v>
          </cell>
          <cell r="O66">
            <v>219061.97558</v>
          </cell>
          <cell r="P66">
            <v>439953.34160000004</v>
          </cell>
          <cell r="Q66">
            <v>662146.11792999995</v>
          </cell>
          <cell r="R66">
            <v>739475</v>
          </cell>
          <cell r="W66">
            <v>0</v>
          </cell>
          <cell r="AC66">
            <v>-864918.72164</v>
          </cell>
          <cell r="AD66">
            <v>-1</v>
          </cell>
          <cell r="AG66">
            <v>0</v>
          </cell>
          <cell r="AH66" t="str">
            <v>-</v>
          </cell>
          <cell r="AL66">
            <v>211895.48686999996</v>
          </cell>
          <cell r="AM66">
            <v>218317.79094000004</v>
          </cell>
          <cell r="AN66">
            <v>217231.40590000001</v>
          </cell>
          <cell r="AO66">
            <v>73038.252039999934</v>
          </cell>
          <cell r="AP66">
            <v>-647444.68371000001</v>
          </cell>
          <cell r="AQ66">
            <v>217474.03792999999</v>
          </cell>
          <cell r="AT66">
            <v>219061.97558</v>
          </cell>
          <cell r="AU66">
            <v>220891.36602000004</v>
          </cell>
          <cell r="AV66">
            <v>222192.77632999991</v>
          </cell>
          <cell r="AW66">
            <v>77328.882070000051</v>
          </cell>
          <cell r="AX66">
            <v>-662146.11792999995</v>
          </cell>
          <cell r="AY66">
            <v>-662146.11792999995</v>
          </cell>
        </row>
        <row r="67">
          <cell r="C67" t="str">
            <v>Parcela Variável</v>
          </cell>
          <cell r="F67">
            <v>118751.02574999997</v>
          </cell>
          <cell r="G67">
            <v>241258.65305999992</v>
          </cell>
          <cell r="H67">
            <v>372073.45594000001</v>
          </cell>
          <cell r="I67">
            <v>419441.3700900001</v>
          </cell>
          <cell r="K67">
            <v>458978.64255999995</v>
          </cell>
          <cell r="L67">
            <v>458978.64255999995</v>
          </cell>
          <cell r="O67">
            <v>40113.361329999985</v>
          </cell>
          <cell r="P67">
            <v>114961.01532999997</v>
          </cell>
          <cell r="Q67">
            <v>223542.68613000005</v>
          </cell>
          <cell r="R67">
            <v>248731</v>
          </cell>
          <cell r="S67">
            <v>0</v>
          </cell>
          <cell r="T67">
            <v>0</v>
          </cell>
          <cell r="V67">
            <v>0</v>
          </cell>
          <cell r="W67">
            <v>0</v>
          </cell>
          <cell r="Z67">
            <v>0</v>
          </cell>
          <cell r="AC67">
            <v>-458978.64255999995</v>
          </cell>
          <cell r="AD67">
            <v>-1</v>
          </cell>
          <cell r="AG67">
            <v>0</v>
          </cell>
          <cell r="AH67" t="str">
            <v>-</v>
          </cell>
          <cell r="AL67">
            <v>118751.02574999997</v>
          </cell>
          <cell r="AM67">
            <v>122507.62730999995</v>
          </cell>
          <cell r="AN67">
            <v>130814.80288000009</v>
          </cell>
          <cell r="AO67">
            <v>47367.914150000084</v>
          </cell>
          <cell r="AP67">
            <v>-372073.45594000001</v>
          </cell>
          <cell r="AQ67">
            <v>86905.186619999935</v>
          </cell>
          <cell r="AT67">
            <v>40113.361329999985</v>
          </cell>
          <cell r="AU67">
            <v>74847.65399999998</v>
          </cell>
          <cell r="AV67">
            <v>108581.67080000008</v>
          </cell>
          <cell r="AW67">
            <v>25188.313869999954</v>
          </cell>
          <cell r="AX67">
            <v>-223542.68613000005</v>
          </cell>
          <cell r="AY67">
            <v>-223542.68613000005</v>
          </cell>
        </row>
        <row r="68">
          <cell r="C68" t="str">
            <v>Produção Vinculada</v>
          </cell>
          <cell r="F68">
            <v>330646.51261999994</v>
          </cell>
          <cell r="G68">
            <v>671471.93086999992</v>
          </cell>
          <cell r="H68">
            <v>1019518.13965</v>
          </cell>
          <cell r="I68">
            <v>1139924.30584</v>
          </cell>
          <cell r="K68">
            <v>1323897.3642</v>
          </cell>
          <cell r="L68">
            <v>1323897.3642</v>
          </cell>
          <cell r="O68">
            <v>259175.33690999998</v>
          </cell>
          <cell r="P68">
            <v>554914.35693000001</v>
          </cell>
          <cell r="Q68">
            <v>885688.80405999999</v>
          </cell>
          <cell r="R68">
            <v>988206</v>
          </cell>
          <cell r="W68">
            <v>0</v>
          </cell>
          <cell r="AC68">
            <v>-1323897.3642</v>
          </cell>
          <cell r="AD68">
            <v>-1</v>
          </cell>
          <cell r="AG68">
            <v>0</v>
          </cell>
          <cell r="AH68" t="str">
            <v>-</v>
          </cell>
          <cell r="AL68">
            <v>330646.51261999994</v>
          </cell>
          <cell r="AM68">
            <v>340825.41824999999</v>
          </cell>
          <cell r="AN68">
            <v>348046.2087800001</v>
          </cell>
          <cell r="AO68">
            <v>120406.16619000002</v>
          </cell>
          <cell r="AP68">
            <v>-1019518.13965</v>
          </cell>
          <cell r="AQ68">
            <v>304379.22454999993</v>
          </cell>
          <cell r="AT68">
            <v>259175.33690999998</v>
          </cell>
          <cell r="AU68">
            <v>295739.02002000005</v>
          </cell>
          <cell r="AV68">
            <v>330774.44712999999</v>
          </cell>
          <cell r="AW68">
            <v>102517.19594000001</v>
          </cell>
          <cell r="AX68">
            <v>-885688.80405999999</v>
          </cell>
          <cell r="AY68">
            <v>-885688.80405999999</v>
          </cell>
        </row>
        <row r="69">
          <cell r="C69" t="str">
            <v>Produção Não Vinculada</v>
          </cell>
          <cell r="F69">
            <v>8048</v>
          </cell>
          <cell r="G69">
            <v>18028</v>
          </cell>
          <cell r="H69">
            <v>28668</v>
          </cell>
          <cell r="I69">
            <v>31355</v>
          </cell>
          <cell r="K69">
            <v>46761</v>
          </cell>
          <cell r="L69">
            <v>46761</v>
          </cell>
          <cell r="O69">
            <v>12553</v>
          </cell>
          <cell r="P69">
            <v>35774</v>
          </cell>
          <cell r="Q69">
            <v>51959</v>
          </cell>
          <cell r="R69">
            <v>56180</v>
          </cell>
          <cell r="W69">
            <v>0</v>
          </cell>
          <cell r="AC69">
            <v>-46761</v>
          </cell>
          <cell r="AD69">
            <v>-1</v>
          </cell>
          <cell r="AG69">
            <v>0</v>
          </cell>
          <cell r="AH69" t="str">
            <v>-</v>
          </cell>
          <cell r="AL69">
            <v>8048</v>
          </cell>
          <cell r="AM69">
            <v>9980</v>
          </cell>
          <cell r="AN69">
            <v>10640</v>
          </cell>
          <cell r="AO69">
            <v>2687</v>
          </cell>
          <cell r="AP69">
            <v>-28668</v>
          </cell>
          <cell r="AQ69">
            <v>18093</v>
          </cell>
          <cell r="AT69">
            <v>12553</v>
          </cell>
          <cell r="AU69">
            <v>23221</v>
          </cell>
          <cell r="AV69">
            <v>16185</v>
          </cell>
          <cell r="AW69">
            <v>4221</v>
          </cell>
          <cell r="AX69">
            <v>-51959</v>
          </cell>
          <cell r="AY69">
            <v>-51959</v>
          </cell>
        </row>
        <row r="70">
          <cell r="C70" t="str">
            <v>Produção em Regime Especial</v>
          </cell>
          <cell r="F70">
            <v>2392.7335899999989</v>
          </cell>
          <cell r="G70">
            <v>7225.4093400000038</v>
          </cell>
          <cell r="H70">
            <v>10112.04026</v>
          </cell>
          <cell r="I70">
            <v>9783.9648399999933</v>
          </cell>
          <cell r="K70">
            <v>21514.852979999967</v>
          </cell>
          <cell r="L70">
            <v>21514.852979999967</v>
          </cell>
          <cell r="O70">
            <v>8344.4533199999969</v>
          </cell>
          <cell r="P70">
            <v>15504.796929999786</v>
          </cell>
          <cell r="Q70">
            <v>19221.280779999794</v>
          </cell>
          <cell r="R70">
            <v>19626.803589999996</v>
          </cell>
          <cell r="W70">
            <v>0</v>
          </cell>
          <cell r="AC70">
            <v>-21514.852979999967</v>
          </cell>
          <cell r="AD70">
            <v>-1</v>
          </cell>
          <cell r="AG70">
            <v>0</v>
          </cell>
          <cell r="AH70" t="str">
            <v>-</v>
          </cell>
          <cell r="AL70">
            <v>2392.7335899999989</v>
          </cell>
          <cell r="AM70">
            <v>4832.6757500000049</v>
          </cell>
          <cell r="AN70">
            <v>2886.630919999996</v>
          </cell>
          <cell r="AO70">
            <v>-328.07542000000649</v>
          </cell>
          <cell r="AP70">
            <v>-10112.04026</v>
          </cell>
          <cell r="AQ70">
            <v>11402.812719999967</v>
          </cell>
          <cell r="AT70">
            <v>8344.4533199999969</v>
          </cell>
          <cell r="AU70">
            <v>7160.3436099997889</v>
          </cell>
          <cell r="AV70">
            <v>3716.4838500000078</v>
          </cell>
          <cell r="AW70">
            <v>405.5228100002023</v>
          </cell>
          <cell r="AX70">
            <v>-19221.280779999794</v>
          </cell>
          <cell r="AY70">
            <v>-19221.280779999794</v>
          </cell>
        </row>
        <row r="71">
          <cell r="C71" t="str">
            <v>Produção p/ Clientes Industriais</v>
          </cell>
          <cell r="F71">
            <v>6792</v>
          </cell>
          <cell r="G71">
            <v>9747.0241300000343</v>
          </cell>
          <cell r="H71">
            <v>13350.030240000226</v>
          </cell>
          <cell r="I71">
            <v>16545.012630000012</v>
          </cell>
          <cell r="K71">
            <v>22119</v>
          </cell>
          <cell r="L71">
            <v>22119</v>
          </cell>
          <cell r="O71">
            <v>4858</v>
          </cell>
          <cell r="P71">
            <v>13969</v>
          </cell>
          <cell r="Q71">
            <v>21556</v>
          </cell>
          <cell r="R71">
            <v>24019.408059999812</v>
          </cell>
          <cell r="W71">
            <v>0</v>
          </cell>
          <cell r="AC71">
            <v>-22119</v>
          </cell>
          <cell r="AD71">
            <v>-1</v>
          </cell>
          <cell r="AG71">
            <v>0</v>
          </cell>
          <cell r="AH71" t="str">
            <v>-</v>
          </cell>
          <cell r="AL71">
            <v>6792</v>
          </cell>
          <cell r="AM71">
            <v>2955.0241300000343</v>
          </cell>
          <cell r="AN71">
            <v>3603.0061100001913</v>
          </cell>
          <cell r="AO71">
            <v>3194.9823899997864</v>
          </cell>
          <cell r="AP71">
            <v>-13350.030240000226</v>
          </cell>
          <cell r="AQ71">
            <v>8768.9697599997744</v>
          </cell>
          <cell r="AT71">
            <v>4858</v>
          </cell>
          <cell r="AU71">
            <v>9111</v>
          </cell>
          <cell r="AV71">
            <v>7587</v>
          </cell>
          <cell r="AW71">
            <v>2463.4080599998124</v>
          </cell>
          <cell r="AX71">
            <v>-21556</v>
          </cell>
          <cell r="AY71">
            <v>-21556</v>
          </cell>
        </row>
        <row r="72">
          <cell r="C72" t="str">
            <v>Vendas de Electricidade</v>
          </cell>
          <cell r="F72">
            <v>347879.24620999995</v>
          </cell>
          <cell r="G72">
            <v>706472.36433999997</v>
          </cell>
          <cell r="H72">
            <v>1071648.2101500002</v>
          </cell>
          <cell r="I72">
            <v>1197608.2833100001</v>
          </cell>
          <cell r="J72">
            <v>1310478.77364</v>
          </cell>
          <cell r="K72">
            <v>1414292.2171800002</v>
          </cell>
          <cell r="L72">
            <v>1414292.2171800002</v>
          </cell>
          <cell r="O72">
            <v>284930.79022999993</v>
          </cell>
          <cell r="P72">
            <v>620162.15385999985</v>
          </cell>
          <cell r="Q72">
            <v>978425.08483999979</v>
          </cell>
          <cell r="R72">
            <v>1088032.2116499997</v>
          </cell>
          <cell r="S72">
            <v>1196082.8091836628</v>
          </cell>
          <cell r="T72">
            <v>1304817.6100185411</v>
          </cell>
          <cell r="V72">
            <v>1304817.6100185411</v>
          </cell>
          <cell r="W72">
            <v>1304817.6100185411</v>
          </cell>
          <cell r="Z72">
            <v>1388328</v>
          </cell>
          <cell r="AC72">
            <v>-109474.60716145905</v>
          </cell>
          <cell r="AD72">
            <v>-7.7405931978996367E-2</v>
          </cell>
          <cell r="AG72">
            <v>-83510.389981458895</v>
          </cell>
          <cell r="AH72">
            <v>-6.0151772478448051E-2</v>
          </cell>
          <cell r="AL72">
            <v>347879.24620999995</v>
          </cell>
          <cell r="AM72">
            <v>358593.11813000002</v>
          </cell>
          <cell r="AN72">
            <v>365175.8458100002</v>
          </cell>
          <cell r="AO72">
            <v>125960.07315999991</v>
          </cell>
          <cell r="AP72">
            <v>238830.56348999985</v>
          </cell>
          <cell r="AQ72">
            <v>342644.00702999998</v>
          </cell>
          <cell r="AT72">
            <v>284930.79022999993</v>
          </cell>
          <cell r="AU72">
            <v>335231.36362999992</v>
          </cell>
          <cell r="AV72">
            <v>358262.93097999995</v>
          </cell>
          <cell r="AW72">
            <v>109607.12680999993</v>
          </cell>
          <cell r="AX72">
            <v>217657.72434366297</v>
          </cell>
          <cell r="AY72">
            <v>326392.52517854131</v>
          </cell>
        </row>
        <row r="73">
          <cell r="C73" t="str">
            <v>Outras Vendas</v>
          </cell>
          <cell r="F73">
            <v>3508.4348200000004</v>
          </cell>
          <cell r="G73">
            <v>6546.4725200000003</v>
          </cell>
          <cell r="H73">
            <v>9533.05465</v>
          </cell>
          <cell r="I73">
            <v>10501.769490000001</v>
          </cell>
          <cell r="J73">
            <v>17020.518409999997</v>
          </cell>
          <cell r="K73">
            <v>18651.057719999997</v>
          </cell>
          <cell r="L73">
            <v>18651.057719999997</v>
          </cell>
          <cell r="O73">
            <v>4782.9891200000002</v>
          </cell>
          <cell r="P73">
            <v>9602.7772199999999</v>
          </cell>
          <cell r="Q73">
            <v>14673.206290000002</v>
          </cell>
          <cell r="R73">
            <v>16414.819380000001</v>
          </cell>
          <cell r="S73">
            <v>17837.088266337581</v>
          </cell>
          <cell r="T73">
            <v>19458.641745095545</v>
          </cell>
          <cell r="V73">
            <v>19458.641745095545</v>
          </cell>
          <cell r="W73">
            <v>19458.641745095545</v>
          </cell>
          <cell r="Z73">
            <v>22060</v>
          </cell>
          <cell r="AC73">
            <v>807.58402509554799</v>
          </cell>
          <cell r="AD73">
            <v>4.3299636793765028E-2</v>
          </cell>
          <cell r="AG73">
            <v>-2601.358254904455</v>
          </cell>
          <cell r="AH73">
            <v>-0.1179219517182436</v>
          </cell>
          <cell r="AL73">
            <v>3508.4348200000004</v>
          </cell>
          <cell r="AM73">
            <v>3038.0376999999999</v>
          </cell>
          <cell r="AN73">
            <v>2986.5821299999998</v>
          </cell>
          <cell r="AO73">
            <v>968.71484000000055</v>
          </cell>
          <cell r="AP73">
            <v>7487.4637599999969</v>
          </cell>
          <cell r="AQ73">
            <v>9118.003069999997</v>
          </cell>
          <cell r="AT73">
            <v>4782.9891200000002</v>
          </cell>
          <cell r="AU73">
            <v>4819.7880999999998</v>
          </cell>
          <cell r="AV73">
            <v>5070.429070000002</v>
          </cell>
          <cell r="AW73">
            <v>1741.6130899999989</v>
          </cell>
          <cell r="AX73">
            <v>3163.8819763375795</v>
          </cell>
          <cell r="AY73">
            <v>4785.4354550955431</v>
          </cell>
        </row>
        <row r="74">
          <cell r="C74" t="str">
            <v>Grupo</v>
          </cell>
          <cell r="F74">
            <v>247</v>
          </cell>
          <cell r="G74">
            <v>2418.8895499999999</v>
          </cell>
          <cell r="H74">
            <v>3269.081180000001</v>
          </cell>
          <cell r="I74">
            <v>3814.7135500000004</v>
          </cell>
          <cell r="J74">
            <v>4418.5280899999998</v>
          </cell>
          <cell r="K74">
            <v>6308.814790000004</v>
          </cell>
          <cell r="L74">
            <v>6308.814790000004</v>
          </cell>
          <cell r="O74">
            <v>78.658610000000408</v>
          </cell>
          <cell r="P74">
            <v>2627.8895399999965</v>
          </cell>
          <cell r="Q74">
            <v>4043.6113299999997</v>
          </cell>
          <cell r="R74">
            <v>6342.8590600000025</v>
          </cell>
          <cell r="S74">
            <v>7122.336629999998</v>
          </cell>
          <cell r="T74">
            <v>7769.8217781818157</v>
          </cell>
          <cell r="V74">
            <v>7769.8217781818157</v>
          </cell>
          <cell r="W74">
            <v>7769.8217781818157</v>
          </cell>
          <cell r="AC74">
            <v>1461.0069881818117</v>
          </cell>
          <cell r="AD74">
            <v>0.23158184806718829</v>
          </cell>
          <cell r="AG74">
            <v>7769.8217781818157</v>
          </cell>
          <cell r="AH74" t="str">
            <v>-</v>
          </cell>
          <cell r="AL74">
            <v>247</v>
          </cell>
          <cell r="AM74">
            <v>2171.8895499999999</v>
          </cell>
          <cell r="AN74">
            <v>850.19163000000117</v>
          </cell>
          <cell r="AO74">
            <v>545.63236999999936</v>
          </cell>
          <cell r="AP74">
            <v>1149.4469099999988</v>
          </cell>
          <cell r="AQ74">
            <v>3039.733610000003</v>
          </cell>
          <cell r="AT74">
            <v>78.658610000000408</v>
          </cell>
          <cell r="AU74">
            <v>2549.2309299999961</v>
          </cell>
          <cell r="AV74">
            <v>1415.7217900000032</v>
          </cell>
          <cell r="AW74">
            <v>2299.2477300000028</v>
          </cell>
          <cell r="AX74">
            <v>3078.7252999999982</v>
          </cell>
          <cell r="AY74">
            <v>3726.210448181816</v>
          </cell>
        </row>
        <row r="75">
          <cell r="C75" t="str">
            <v>Terceiros</v>
          </cell>
          <cell r="F75">
            <v>2496.7897799999996</v>
          </cell>
          <cell r="G75">
            <v>6621.0658999999996</v>
          </cell>
          <cell r="H75">
            <v>10976.314540000001</v>
          </cell>
          <cell r="I75">
            <v>10758.886590000002</v>
          </cell>
          <cell r="J75">
            <v>8338.7268300000014</v>
          </cell>
          <cell r="K75">
            <v>6381.5929169999954</v>
          </cell>
          <cell r="L75">
            <v>6381.5929169999954</v>
          </cell>
          <cell r="O75">
            <v>1478.9187799999995</v>
          </cell>
          <cell r="P75">
            <v>5710.3748699999987</v>
          </cell>
          <cell r="Q75">
            <v>6954.0039099999958</v>
          </cell>
          <cell r="R75">
            <v>8173.298060000001</v>
          </cell>
          <cell r="S75">
            <v>7726.6160489999975</v>
          </cell>
          <cell r="T75">
            <v>8429.0356898181799</v>
          </cell>
          <cell r="V75">
            <v>8429.0356898181799</v>
          </cell>
          <cell r="W75">
            <v>8429.0356898181799</v>
          </cell>
          <cell r="AC75">
            <v>2047.4427728181845</v>
          </cell>
          <cell r="AD75">
            <v>0.32083569093916653</v>
          </cell>
          <cell r="AG75">
            <v>8429.0356898181799</v>
          </cell>
          <cell r="AH75" t="str">
            <v>-</v>
          </cell>
          <cell r="AL75">
            <v>2496.7897799999996</v>
          </cell>
          <cell r="AM75">
            <v>4124.2761200000004</v>
          </cell>
          <cell r="AN75">
            <v>4355.2486400000016</v>
          </cell>
          <cell r="AO75">
            <v>-217.42794999999933</v>
          </cell>
          <cell r="AP75">
            <v>-2637.5877099999998</v>
          </cell>
          <cell r="AQ75">
            <v>-4594.7216230000058</v>
          </cell>
          <cell r="AT75">
            <v>1478.9187799999995</v>
          </cell>
          <cell r="AU75">
            <v>4231.4560899999997</v>
          </cell>
          <cell r="AV75">
            <v>1243.6290399999971</v>
          </cell>
          <cell r="AW75">
            <v>1219.2941500000052</v>
          </cell>
          <cell r="AX75">
            <v>772.61213900000166</v>
          </cell>
          <cell r="AY75">
            <v>1475.0317798181841</v>
          </cell>
        </row>
        <row r="76">
          <cell r="C76" t="str">
            <v>Prestação de Serviços</v>
          </cell>
          <cell r="F76">
            <v>2743.7897799999996</v>
          </cell>
          <cell r="G76">
            <v>9039.9554499999995</v>
          </cell>
          <cell r="H76">
            <v>14245.395720000002</v>
          </cell>
          <cell r="I76">
            <v>14573.600140000002</v>
          </cell>
          <cell r="J76">
            <v>12757.254920000001</v>
          </cell>
          <cell r="K76">
            <v>12690.407706999998</v>
          </cell>
          <cell r="L76">
            <v>12690.407706999998</v>
          </cell>
          <cell r="O76">
            <v>1557.5773899999999</v>
          </cell>
          <cell r="P76">
            <v>8338.2644099999961</v>
          </cell>
          <cell r="Q76">
            <v>10997.615239999996</v>
          </cell>
          <cell r="R76">
            <v>14516.157120000003</v>
          </cell>
          <cell r="S76">
            <v>14848.952678999995</v>
          </cell>
          <cell r="T76">
            <v>16198.857467999995</v>
          </cell>
          <cell r="V76">
            <v>16198.857467999995</v>
          </cell>
          <cell r="W76">
            <v>16198.857467999995</v>
          </cell>
          <cell r="Z76">
            <v>11280</v>
          </cell>
          <cell r="AC76">
            <v>3508.4497609999962</v>
          </cell>
          <cell r="AD76">
            <v>0.27646470011083601</v>
          </cell>
          <cell r="AG76">
            <v>4918.8574679999947</v>
          </cell>
          <cell r="AH76">
            <v>0.43606892446808465</v>
          </cell>
          <cell r="AL76">
            <v>2743.7897799999996</v>
          </cell>
          <cell r="AM76">
            <v>6296.1656700000003</v>
          </cell>
          <cell r="AN76">
            <v>5205.4402700000028</v>
          </cell>
          <cell r="AO76">
            <v>328.20442000000003</v>
          </cell>
          <cell r="AP76">
            <v>-1488.140800000001</v>
          </cell>
          <cell r="AQ76">
            <v>-1554.9880130000038</v>
          </cell>
          <cell r="AT76">
            <v>1557.5773899999999</v>
          </cell>
          <cell r="AU76">
            <v>6780.6870199999958</v>
          </cell>
          <cell r="AV76">
            <v>2659.3508299999994</v>
          </cell>
          <cell r="AW76">
            <v>3518.541880000008</v>
          </cell>
          <cell r="AX76">
            <v>3851.337438999999</v>
          </cell>
          <cell r="AY76">
            <v>5201.2422279999992</v>
          </cell>
        </row>
        <row r="77">
          <cell r="C77" t="str">
            <v>Volume de Negócios</v>
          </cell>
          <cell r="F77">
            <v>354131.47080999997</v>
          </cell>
          <cell r="G77">
            <v>722058.79230999993</v>
          </cell>
          <cell r="H77">
            <v>1095426.6605200002</v>
          </cell>
          <cell r="I77">
            <v>1222683.6529400002</v>
          </cell>
          <cell r="J77">
            <v>1340256.54697</v>
          </cell>
          <cell r="K77">
            <v>1445633.682607</v>
          </cell>
          <cell r="L77">
            <v>1445633.682607</v>
          </cell>
          <cell r="O77">
            <v>291271.3567399999</v>
          </cell>
          <cell r="P77">
            <v>638103.19548999984</v>
          </cell>
          <cell r="Q77">
            <v>1004095.9063699997</v>
          </cell>
          <cell r="R77">
            <v>1118963.1881499998</v>
          </cell>
          <cell r="S77">
            <v>1228768.8501290004</v>
          </cell>
          <cell r="T77">
            <v>1340475.1092316366</v>
          </cell>
          <cell r="V77">
            <v>1340475.1092316366</v>
          </cell>
          <cell r="W77">
            <v>1340475.1092316366</v>
          </cell>
          <cell r="Z77">
            <v>1421668</v>
          </cell>
          <cell r="AC77">
            <v>-105158.57337536337</v>
          </cell>
          <cell r="AD77">
            <v>-7.2742199244918315E-2</v>
          </cell>
          <cell r="AG77">
            <v>-81192.890768363373</v>
          </cell>
          <cell r="AH77">
            <v>-5.7111006766955019E-2</v>
          </cell>
          <cell r="AL77">
            <v>354131.47080999997</v>
          </cell>
          <cell r="AM77">
            <v>367927.32149999996</v>
          </cell>
          <cell r="AN77">
            <v>373367.86821000022</v>
          </cell>
          <cell r="AO77">
            <v>127256.99242000002</v>
          </cell>
          <cell r="AP77">
            <v>244829.88644999987</v>
          </cell>
          <cell r="AQ77">
            <v>350207.02208699984</v>
          </cell>
          <cell r="AT77">
            <v>291271.3567399999</v>
          </cell>
          <cell r="AU77">
            <v>346831.83874999994</v>
          </cell>
          <cell r="AV77">
            <v>365992.71087999991</v>
          </cell>
          <cell r="AW77">
            <v>114867.28178000008</v>
          </cell>
          <cell r="AX77">
            <v>224672.94375900063</v>
          </cell>
          <cell r="AY77">
            <v>336379.20286163688</v>
          </cell>
        </row>
        <row r="79">
          <cell r="C79" t="str">
            <v>Trabalhos para a Própria Empresa</v>
          </cell>
          <cell r="F79">
            <v>4092.0687100000005</v>
          </cell>
          <cell r="G79">
            <v>14505.61384</v>
          </cell>
          <cell r="H79">
            <v>18117.214260000001</v>
          </cell>
          <cell r="I79">
            <v>21942.618309999998</v>
          </cell>
          <cell r="J79">
            <v>27078.792099999999</v>
          </cell>
          <cell r="K79">
            <v>40909.413339999999</v>
          </cell>
          <cell r="L79">
            <v>40909.413339999999</v>
          </cell>
          <cell r="O79">
            <v>4863.7073800000007</v>
          </cell>
          <cell r="P79">
            <v>20034.312720000002</v>
          </cell>
          <cell r="Q79">
            <v>28621.737150000001</v>
          </cell>
          <cell r="R79">
            <v>31325.334869999999</v>
          </cell>
          <cell r="S79">
            <v>34129.203120000006</v>
          </cell>
          <cell r="T79">
            <v>37231.857949090918</v>
          </cell>
          <cell r="V79">
            <v>37231.857949090918</v>
          </cell>
          <cell r="W79">
            <v>37231.857949090918</v>
          </cell>
          <cell r="Z79">
            <v>35556</v>
          </cell>
          <cell r="AC79">
            <v>-3677.5553909090813</v>
          </cell>
          <cell r="AD79">
            <v>-8.989508992330808E-2</v>
          </cell>
          <cell r="AG79">
            <v>1675.8579490909178</v>
          </cell>
          <cell r="AH79">
            <v>4.7132915656736385E-2</v>
          </cell>
          <cell r="AL79">
            <v>4092.0687100000005</v>
          </cell>
          <cell r="AM79">
            <v>10413.545129999999</v>
          </cell>
          <cell r="AN79">
            <v>3611.6004200000007</v>
          </cell>
          <cell r="AO79">
            <v>3825.4040499999974</v>
          </cell>
          <cell r="AP79">
            <v>8961.5778399999981</v>
          </cell>
          <cell r="AQ79">
            <v>22792.199079999999</v>
          </cell>
          <cell r="AT79">
            <v>4863.7073800000007</v>
          </cell>
          <cell r="AU79">
            <v>15170.605340000002</v>
          </cell>
          <cell r="AV79">
            <v>8587.4244299999991</v>
          </cell>
          <cell r="AW79">
            <v>2703.5977199999979</v>
          </cell>
          <cell r="AX79">
            <v>5507.4659700000047</v>
          </cell>
          <cell r="AY79">
            <v>8610.120799090917</v>
          </cell>
        </row>
        <row r="80">
          <cell r="C80" t="str">
            <v>Outros Proveitos Operacionais</v>
          </cell>
          <cell r="F80">
            <v>1178.8152153078083</v>
          </cell>
          <cell r="G80">
            <v>3133.3221599999997</v>
          </cell>
          <cell r="H80">
            <v>4081.7104000000004</v>
          </cell>
          <cell r="I80">
            <v>4029.9846600000005</v>
          </cell>
          <cell r="J80">
            <v>4423.3095800000001</v>
          </cell>
          <cell r="K80">
            <v>6484.0183999999999</v>
          </cell>
          <cell r="L80">
            <v>6484.0183999999999</v>
          </cell>
          <cell r="O80">
            <v>1567.02144</v>
          </cell>
          <cell r="P80">
            <v>2682.1942499999996</v>
          </cell>
          <cell r="Q80">
            <v>7297.76487</v>
          </cell>
          <cell r="R80">
            <v>10268.776890000001</v>
          </cell>
          <cell r="S80">
            <v>11003.87369</v>
          </cell>
          <cell r="T80">
            <v>12004.225843636365</v>
          </cell>
          <cell r="V80">
            <v>12004.225843636365</v>
          </cell>
          <cell r="W80">
            <v>12004.225843636365</v>
          </cell>
          <cell r="Z80">
            <v>5021</v>
          </cell>
          <cell r="AC80">
            <v>5520.2074436363646</v>
          </cell>
          <cell r="AD80">
            <v>0.85135591898325957</v>
          </cell>
          <cell r="AG80">
            <v>6983.2258436363645</v>
          </cell>
          <cell r="AH80">
            <v>1.3908037927975232</v>
          </cell>
          <cell r="AL80">
            <v>1178.8152153078083</v>
          </cell>
          <cell r="AM80">
            <v>1954.5069446921914</v>
          </cell>
          <cell r="AN80">
            <v>948.38824000000068</v>
          </cell>
          <cell r="AO80">
            <v>-51.72573999999986</v>
          </cell>
          <cell r="AP80">
            <v>341.59917999999971</v>
          </cell>
          <cell r="AQ80">
            <v>2402.3079999999995</v>
          </cell>
          <cell r="AT80">
            <v>1567.02144</v>
          </cell>
          <cell r="AU80">
            <v>1115.1728099999996</v>
          </cell>
          <cell r="AV80">
            <v>4615.5706200000004</v>
          </cell>
          <cell r="AW80">
            <v>2971.012020000001</v>
          </cell>
          <cell r="AX80">
            <v>3706.1088200000004</v>
          </cell>
          <cell r="AY80">
            <v>4706.4609736363645</v>
          </cell>
        </row>
        <row r="81">
          <cell r="C81" t="str">
            <v>Outros Proveitos Operacionais</v>
          </cell>
          <cell r="F81">
            <v>5270.8839253078086</v>
          </cell>
          <cell r="G81">
            <v>17638.936000000002</v>
          </cell>
          <cell r="H81">
            <v>22198.924660000001</v>
          </cell>
          <cell r="I81">
            <v>25972.60297</v>
          </cell>
          <cell r="J81">
            <v>31502.10168</v>
          </cell>
          <cell r="K81">
            <v>47393.43174</v>
          </cell>
          <cell r="L81">
            <v>47393.43174</v>
          </cell>
          <cell r="O81">
            <v>6430.7288200000003</v>
          </cell>
          <cell r="P81">
            <v>22716.506970000002</v>
          </cell>
          <cell r="Q81">
            <v>35919.50202</v>
          </cell>
          <cell r="R81">
            <v>41594.11176</v>
          </cell>
          <cell r="S81">
            <v>45133.076810000006</v>
          </cell>
          <cell r="T81">
            <v>49236.083792727281</v>
          </cell>
          <cell r="V81">
            <v>49236.083792727281</v>
          </cell>
          <cell r="W81">
            <v>49236.083792727281</v>
          </cell>
          <cell r="Z81">
            <v>40577</v>
          </cell>
          <cell r="AC81">
            <v>1842.6520527272805</v>
          </cell>
          <cell r="AD81">
            <v>3.8879903503001412E-2</v>
          </cell>
          <cell r="AG81">
            <v>8659.0837927272805</v>
          </cell>
          <cell r="AH81">
            <v>0.21339881688462126</v>
          </cell>
          <cell r="AL81">
            <v>5270.8839253078086</v>
          </cell>
          <cell r="AM81">
            <v>12368.052074692194</v>
          </cell>
          <cell r="AN81">
            <v>4559.9886599999991</v>
          </cell>
          <cell r="AO81">
            <v>3773.6783099999993</v>
          </cell>
          <cell r="AP81">
            <v>9303.1770199999992</v>
          </cell>
          <cell r="AQ81">
            <v>25194.507079999999</v>
          </cell>
          <cell r="AT81">
            <v>6430.7288200000003</v>
          </cell>
          <cell r="AU81">
            <v>16285.778150000002</v>
          </cell>
          <cell r="AV81">
            <v>13202.995049999998</v>
          </cell>
          <cell r="AW81">
            <v>5674.6097399999999</v>
          </cell>
          <cell r="AX81">
            <v>9213.574790000006</v>
          </cell>
          <cell r="AY81">
            <v>13316.581772727281</v>
          </cell>
        </row>
        <row r="82">
          <cell r="C82" t="str">
            <v>Proveitos Operacionais</v>
          </cell>
          <cell r="F82">
            <v>359402.3547353078</v>
          </cell>
          <cell r="G82">
            <v>739697.72830999992</v>
          </cell>
          <cell r="H82">
            <v>1117625.5851800002</v>
          </cell>
          <cell r="I82">
            <v>1248656.2559100001</v>
          </cell>
          <cell r="J82">
            <v>1371758.6486500001</v>
          </cell>
          <cell r="K82">
            <v>1493027.1143469999</v>
          </cell>
          <cell r="L82">
            <v>1493027.1143469999</v>
          </cell>
          <cell r="O82">
            <v>297702.08555999992</v>
          </cell>
          <cell r="P82">
            <v>660819.70245999983</v>
          </cell>
          <cell r="Q82">
            <v>1040015.4083899998</v>
          </cell>
          <cell r="R82">
            <v>1160557.2999099998</v>
          </cell>
          <cell r="S82">
            <v>1273901.9269390004</v>
          </cell>
          <cell r="T82">
            <v>1389711.1930243638</v>
          </cell>
          <cell r="V82">
            <v>1389711.1930243638</v>
          </cell>
          <cell r="W82">
            <v>1389711.1930243638</v>
          </cell>
          <cell r="Z82">
            <v>1462245</v>
          </cell>
          <cell r="AC82">
            <v>-103315.92132263607</v>
          </cell>
          <cell r="AD82">
            <v>-6.919895849836788E-2</v>
          </cell>
          <cell r="AG82">
            <v>-72533.806975636166</v>
          </cell>
          <cell r="AH82">
            <v>-4.960441442824981E-2</v>
          </cell>
          <cell r="AL82">
            <v>359402.3547353078</v>
          </cell>
          <cell r="AM82">
            <v>380295.37357469212</v>
          </cell>
          <cell r="AN82">
            <v>377927.85687000025</v>
          </cell>
          <cell r="AO82">
            <v>131030.6707299999</v>
          </cell>
          <cell r="AP82">
            <v>254133.06346999994</v>
          </cell>
          <cell r="AQ82">
            <v>375401.52916699974</v>
          </cell>
          <cell r="AT82">
            <v>297702.08555999992</v>
          </cell>
          <cell r="AU82">
            <v>363117.61689999991</v>
          </cell>
          <cell r="AV82">
            <v>379195.70592999994</v>
          </cell>
          <cell r="AW82">
            <v>120541.89152000006</v>
          </cell>
          <cell r="AX82">
            <v>233886.51854900061</v>
          </cell>
          <cell r="AY82">
            <v>349695.78463436407</v>
          </cell>
        </row>
        <row r="84">
          <cell r="C84" t="str">
            <v>Combustíveis</v>
          </cell>
          <cell r="F84">
            <v>121360.70415000001</v>
          </cell>
          <cell r="G84">
            <v>239681.01621999999</v>
          </cell>
          <cell r="H84">
            <v>374869.03469</v>
          </cell>
          <cell r="I84">
            <v>411533.98460999998</v>
          </cell>
          <cell r="J84">
            <v>448427.98015000002</v>
          </cell>
          <cell r="K84">
            <v>465527.05789</v>
          </cell>
          <cell r="L84">
            <v>465527.05789</v>
          </cell>
          <cell r="O84">
            <v>46394.462420000003</v>
          </cell>
          <cell r="P84">
            <v>129992.96275999998</v>
          </cell>
          <cell r="Q84">
            <v>246257.26321999996</v>
          </cell>
          <cell r="R84">
            <v>269217.40237999998</v>
          </cell>
          <cell r="S84">
            <v>290167.66335691669</v>
          </cell>
          <cell r="T84">
            <v>316546.54184390913</v>
          </cell>
          <cell r="V84">
            <v>316546.54184390913</v>
          </cell>
          <cell r="W84">
            <v>316546.54184390913</v>
          </cell>
          <cell r="Z84">
            <v>317909</v>
          </cell>
          <cell r="AC84">
            <v>-148980.51604609087</v>
          </cell>
          <cell r="AD84">
            <v>-0.32002547117528379</v>
          </cell>
          <cell r="AG84">
            <v>-1362.45815609087</v>
          </cell>
          <cell r="AH84">
            <v>-4.2856860173535738E-3</v>
          </cell>
          <cell r="AL84">
            <v>121360.70415000001</v>
          </cell>
          <cell r="AM84">
            <v>118320.31206999999</v>
          </cell>
          <cell r="AN84">
            <v>135188.01847000001</v>
          </cell>
          <cell r="AO84">
            <v>36664.949919999985</v>
          </cell>
          <cell r="AP84">
            <v>73558.945460000017</v>
          </cell>
          <cell r="AQ84">
            <v>90658.023199999996</v>
          </cell>
          <cell r="AT84">
            <v>46394.462420000003</v>
          </cell>
          <cell r="AU84">
            <v>83598.50033999997</v>
          </cell>
          <cell r="AV84">
            <v>116264.30045999998</v>
          </cell>
          <cell r="AW84">
            <v>22960.139160000021</v>
          </cell>
          <cell r="AX84">
            <v>43910.400136916724</v>
          </cell>
          <cell r="AY84">
            <v>70289.278623909166</v>
          </cell>
        </row>
        <row r="85">
          <cell r="C85" t="str">
            <v>Electricidade</v>
          </cell>
          <cell r="F85">
            <v>898.43002000000013</v>
          </cell>
          <cell r="G85">
            <v>6735.2748000000011</v>
          </cell>
          <cell r="H85">
            <v>14161.84834</v>
          </cell>
          <cell r="I85">
            <v>16589.308239999998</v>
          </cell>
          <cell r="J85">
            <v>26926.991599999998</v>
          </cell>
          <cell r="K85">
            <v>37248.651599999997</v>
          </cell>
          <cell r="L85">
            <v>37248.651599999997</v>
          </cell>
          <cell r="O85">
            <v>5000.5785699999997</v>
          </cell>
          <cell r="P85">
            <v>30371.899110000006</v>
          </cell>
          <cell r="Q85">
            <v>44017.739109999995</v>
          </cell>
          <cell r="R85">
            <v>47498.832040000008</v>
          </cell>
          <cell r="S85">
            <v>55545.302353083302</v>
          </cell>
          <cell r="T85">
            <v>60594.875294272686</v>
          </cell>
          <cell r="V85">
            <v>60594.875294272686</v>
          </cell>
          <cell r="W85">
            <v>60594.875294272686</v>
          </cell>
          <cell r="Z85">
            <v>151151</v>
          </cell>
          <cell r="AC85">
            <v>23346.223694272689</v>
          </cell>
          <cell r="AD85">
            <v>0.62676694837116442</v>
          </cell>
          <cell r="AG85">
            <v>-90556.124705727314</v>
          </cell>
          <cell r="AH85">
            <v>-0.59911032481245452</v>
          </cell>
          <cell r="AL85">
            <v>898.43002000000013</v>
          </cell>
          <cell r="AM85">
            <v>5836.8447800000013</v>
          </cell>
          <cell r="AN85">
            <v>7426.5735399999994</v>
          </cell>
          <cell r="AO85">
            <v>2427.459899999998</v>
          </cell>
          <cell r="AP85">
            <v>12765.143259999997</v>
          </cell>
          <cell r="AQ85">
            <v>23086.803259999997</v>
          </cell>
          <cell r="AT85">
            <v>5000.5785699999997</v>
          </cell>
          <cell r="AU85">
            <v>25371.320540000008</v>
          </cell>
          <cell r="AV85">
            <v>13645.84</v>
          </cell>
          <cell r="AW85">
            <v>3481.0929300000134</v>
          </cell>
          <cell r="AX85">
            <v>11527.563243083307</v>
          </cell>
          <cell r="AY85">
            <v>16577.136184272691</v>
          </cell>
        </row>
        <row r="86">
          <cell r="C86" t="str">
            <v>Outras</v>
          </cell>
          <cell r="F86">
            <v>906.42894000001252</v>
          </cell>
          <cell r="G86">
            <v>2354.20037</v>
          </cell>
          <cell r="H86">
            <v>3583.6999000000001</v>
          </cell>
          <cell r="I86">
            <v>3931.79162</v>
          </cell>
          <cell r="J86">
            <v>4114.0166900000004</v>
          </cell>
          <cell r="K86">
            <v>4375.5</v>
          </cell>
          <cell r="L86">
            <v>4375.5</v>
          </cell>
          <cell r="O86">
            <v>1352.6502199999989</v>
          </cell>
          <cell r="P86">
            <v>1979.6761199999999</v>
          </cell>
          <cell r="Q86">
            <v>2686.0870500000001</v>
          </cell>
          <cell r="R86">
            <v>2992.30701</v>
          </cell>
          <cell r="S86">
            <v>3241.9618300000002</v>
          </cell>
          <cell r="T86">
            <v>3536.6856327272731</v>
          </cell>
          <cell r="V86">
            <v>3536.6856327272731</v>
          </cell>
          <cell r="W86">
            <v>3536.6856327272731</v>
          </cell>
          <cell r="Z86">
            <v>0</v>
          </cell>
          <cell r="AC86">
            <v>-838.81436727272694</v>
          </cell>
          <cell r="AD86">
            <v>-0.19170708885218302</v>
          </cell>
          <cell r="AG86">
            <v>3536.6856327272731</v>
          </cell>
          <cell r="AH86" t="str">
            <v>-</v>
          </cell>
          <cell r="AL86">
            <v>906.42894000001252</v>
          </cell>
          <cell r="AM86">
            <v>1447.7714299999875</v>
          </cell>
          <cell r="AN86">
            <v>1229.49953</v>
          </cell>
          <cell r="AO86">
            <v>348.0917199999999</v>
          </cell>
          <cell r="AP86">
            <v>530.31679000000031</v>
          </cell>
          <cell r="AQ86">
            <v>791.80009999999993</v>
          </cell>
          <cell r="AT86">
            <v>1352.6502199999989</v>
          </cell>
          <cell r="AU86">
            <v>627.025900000001</v>
          </cell>
          <cell r="AV86">
            <v>706.41093000000023</v>
          </cell>
          <cell r="AW86">
            <v>306.2199599999999</v>
          </cell>
          <cell r="AX86">
            <v>555.8747800000001</v>
          </cell>
          <cell r="AY86">
            <v>850.59858272727297</v>
          </cell>
        </row>
        <row r="87">
          <cell r="C87" t="str">
            <v>CMVMC</v>
          </cell>
          <cell r="F87">
            <v>123165.56311000002</v>
          </cell>
          <cell r="G87">
            <v>248770.49139000001</v>
          </cell>
          <cell r="H87">
            <v>392614.58293000003</v>
          </cell>
          <cell r="I87">
            <v>432055.08446999994</v>
          </cell>
          <cell r="J87">
            <v>479468.98844000004</v>
          </cell>
          <cell r="K87">
            <v>507151.20948999998</v>
          </cell>
          <cell r="L87">
            <v>507151.20948999998</v>
          </cell>
          <cell r="O87">
            <v>52747.691209999997</v>
          </cell>
          <cell r="P87">
            <v>162344.53798999998</v>
          </cell>
          <cell r="Q87">
            <v>292961.0893799999</v>
          </cell>
          <cell r="R87">
            <v>319708.54142999998</v>
          </cell>
          <cell r="S87">
            <v>348954.92754</v>
          </cell>
          <cell r="T87">
            <v>380678.10277090908</v>
          </cell>
          <cell r="V87">
            <v>380678.10277090908</v>
          </cell>
          <cell r="W87">
            <v>380678.10277090908</v>
          </cell>
          <cell r="Z87">
            <v>469060</v>
          </cell>
          <cell r="AC87">
            <v>-126473.10671909089</v>
          </cell>
          <cell r="AD87">
            <v>-0.24937948357901862</v>
          </cell>
          <cell r="AG87">
            <v>-88381.897229090915</v>
          </cell>
          <cell r="AH87">
            <v>-0.18842343672257478</v>
          </cell>
          <cell r="AL87">
            <v>123165.56311000002</v>
          </cell>
          <cell r="AM87">
            <v>125604.92827999999</v>
          </cell>
          <cell r="AN87">
            <v>143844.09154000002</v>
          </cell>
          <cell r="AO87">
            <v>39440.50153999991</v>
          </cell>
          <cell r="AP87">
            <v>86854.405510000011</v>
          </cell>
          <cell r="AQ87">
            <v>114536.62655999995</v>
          </cell>
          <cell r="AT87">
            <v>52747.691209999997</v>
          </cell>
          <cell r="AU87">
            <v>109596.84677999999</v>
          </cell>
          <cell r="AV87">
            <v>130616.55138999992</v>
          </cell>
          <cell r="AW87">
            <v>26747.45205000008</v>
          </cell>
          <cell r="AX87">
            <v>55993.838160000101</v>
          </cell>
          <cell r="AY87">
            <v>87717.013390909182</v>
          </cell>
        </row>
        <row r="88">
          <cell r="C88" t="str">
            <v>Grupo</v>
          </cell>
          <cell r="F88">
            <v>1962.8500300000012</v>
          </cell>
          <cell r="G88">
            <v>5477.3536999999997</v>
          </cell>
          <cell r="H88">
            <v>8562.6479299999992</v>
          </cell>
          <cell r="I88">
            <v>11205.394599999898</v>
          </cell>
          <cell r="J88">
            <v>1754.3166259999998</v>
          </cell>
          <cell r="K88">
            <v>21054.803319999999</v>
          </cell>
          <cell r="L88">
            <v>21054.803319999999</v>
          </cell>
          <cell r="O88">
            <v>-2977.2889799999994</v>
          </cell>
          <cell r="P88">
            <v>8401.2414800000024</v>
          </cell>
          <cell r="Q88">
            <v>12157.43058</v>
          </cell>
          <cell r="R88">
            <v>11546.309430000001</v>
          </cell>
          <cell r="S88">
            <v>13820.913639999999</v>
          </cell>
          <cell r="T88">
            <v>15077.360334545454</v>
          </cell>
          <cell r="V88">
            <v>15077.360334545454</v>
          </cell>
          <cell r="W88">
            <v>15077.360334545454</v>
          </cell>
          <cell r="Z88">
            <v>19800</v>
          </cell>
          <cell r="AC88">
            <v>-5977.4429854545451</v>
          </cell>
          <cell r="AD88">
            <v>-0.2838992554148706</v>
          </cell>
          <cell r="AG88">
            <v>-4722.639665454546</v>
          </cell>
          <cell r="AH88">
            <v>-0.23851715482093672</v>
          </cell>
          <cell r="AL88">
            <v>1962.8500300000012</v>
          </cell>
          <cell r="AM88">
            <v>3514.5036699999982</v>
          </cell>
          <cell r="AN88">
            <v>3085.2942299999995</v>
          </cell>
          <cell r="AO88">
            <v>2642.7466699998986</v>
          </cell>
          <cell r="AP88">
            <v>-6808.3313039999994</v>
          </cell>
          <cell r="AQ88">
            <v>12492.15539</v>
          </cell>
          <cell r="AT88">
            <v>-2977.2889799999994</v>
          </cell>
          <cell r="AU88">
            <v>11378.530460000002</v>
          </cell>
          <cell r="AV88">
            <v>3756.1890999999978</v>
          </cell>
          <cell r="AW88">
            <v>-611.12114999999903</v>
          </cell>
          <cell r="AX88">
            <v>1663.4830599999987</v>
          </cell>
          <cell r="AY88">
            <v>2919.9297545454538</v>
          </cell>
        </row>
        <row r="89">
          <cell r="C89" t="str">
            <v>Terceiros</v>
          </cell>
          <cell r="F89">
            <v>13012.532860999996</v>
          </cell>
          <cell r="G89">
            <v>22193.663969999998</v>
          </cell>
          <cell r="H89">
            <v>34673.913110000001</v>
          </cell>
          <cell r="I89">
            <v>38665.586869999992</v>
          </cell>
          <cell r="J89">
            <v>42752.865689999991</v>
          </cell>
          <cell r="K89">
            <v>51634.205550999977</v>
          </cell>
          <cell r="L89">
            <v>51634.205550999977</v>
          </cell>
          <cell r="O89">
            <v>8563.2785100000001</v>
          </cell>
          <cell r="P89">
            <v>20364.821940000005</v>
          </cell>
          <cell r="Q89">
            <v>32173.291430000001</v>
          </cell>
          <cell r="R89">
            <v>37148.410109999997</v>
          </cell>
          <cell r="S89">
            <v>40997.115926820239</v>
          </cell>
          <cell r="T89">
            <v>44724.126465622081</v>
          </cell>
          <cell r="V89">
            <v>44724.126465622081</v>
          </cell>
          <cell r="W89">
            <v>44724.126465622081</v>
          </cell>
          <cell r="Z89">
            <v>53080</v>
          </cell>
          <cell r="AC89">
            <v>-6910.0790853778963</v>
          </cell>
          <cell r="AD89">
            <v>-0.13382754729425816</v>
          </cell>
          <cell r="AG89">
            <v>-8355.873534377919</v>
          </cell>
          <cell r="AH89">
            <v>-0.15742037555346489</v>
          </cell>
          <cell r="AL89">
            <v>13012.532860999996</v>
          </cell>
          <cell r="AM89">
            <v>9181.1311090000017</v>
          </cell>
          <cell r="AN89">
            <v>12480.249140000004</v>
          </cell>
          <cell r="AO89">
            <v>3991.6737599999906</v>
          </cell>
          <cell r="AP89">
            <v>8078.9525799999901</v>
          </cell>
          <cell r="AQ89">
            <v>16960.292440999976</v>
          </cell>
          <cell r="AT89">
            <v>8563.2785100000001</v>
          </cell>
          <cell r="AU89">
            <v>11801.543430000005</v>
          </cell>
          <cell r="AV89">
            <v>11808.469489999996</v>
          </cell>
          <cell r="AW89">
            <v>4975.1186799999959</v>
          </cell>
          <cell r="AX89">
            <v>8823.824496820238</v>
          </cell>
          <cell r="AY89">
            <v>12550.83503562208</v>
          </cell>
        </row>
        <row r="90">
          <cell r="C90" t="str">
            <v>Fornecimentos e Serviços Externos</v>
          </cell>
          <cell r="F90">
            <v>14975.382890999997</v>
          </cell>
          <cell r="G90">
            <v>27671.017669999997</v>
          </cell>
          <cell r="H90">
            <v>43236.561040000001</v>
          </cell>
          <cell r="I90">
            <v>49870.98146999989</v>
          </cell>
          <cell r="J90">
            <v>44507.182315999991</v>
          </cell>
          <cell r="K90">
            <v>72689.008870999969</v>
          </cell>
          <cell r="L90">
            <v>72689.008870999969</v>
          </cell>
          <cell r="O90">
            <v>5585.9895300000007</v>
          </cell>
          <cell r="P90">
            <v>28766.063420000006</v>
          </cell>
          <cell r="Q90">
            <v>44330.722009999998</v>
          </cell>
          <cell r="R90">
            <v>48694.719539999998</v>
          </cell>
          <cell r="S90">
            <v>54818.029566820238</v>
          </cell>
          <cell r="T90">
            <v>59801.486800167535</v>
          </cell>
          <cell r="V90">
            <v>59801.486800167535</v>
          </cell>
          <cell r="W90">
            <v>59801.486800167535</v>
          </cell>
          <cell r="Z90">
            <v>72880</v>
          </cell>
          <cell r="AC90">
            <v>-12887.522070832434</v>
          </cell>
          <cell r="AD90">
            <v>-0.17729670924119645</v>
          </cell>
          <cell r="AG90">
            <v>-13078.513199832465</v>
          </cell>
          <cell r="AH90">
            <v>-0.17945270581548389</v>
          </cell>
          <cell r="AL90">
            <v>14975.382890999997</v>
          </cell>
          <cell r="AM90">
            <v>12695.634779</v>
          </cell>
          <cell r="AN90">
            <v>15565.543370000003</v>
          </cell>
          <cell r="AO90">
            <v>6634.4204299998892</v>
          </cell>
          <cell r="AP90">
            <v>1270.6212759999908</v>
          </cell>
          <cell r="AQ90">
            <v>29452.447830999969</v>
          </cell>
          <cell r="AT90">
            <v>5585.9895300000007</v>
          </cell>
          <cell r="AU90">
            <v>23180.073890000007</v>
          </cell>
          <cell r="AV90">
            <v>15564.658589999992</v>
          </cell>
          <cell r="AW90">
            <v>4363.9975300000006</v>
          </cell>
          <cell r="AX90">
            <v>10487.30755682024</v>
          </cell>
          <cell r="AY90">
            <v>15470.764790167537</v>
          </cell>
        </row>
        <row r="91">
          <cell r="C91" t="str">
            <v>Custos com Pessoal</v>
          </cell>
          <cell r="F91">
            <v>27540.992070000004</v>
          </cell>
          <cell r="G91">
            <v>60732.933440000001</v>
          </cell>
          <cell r="H91">
            <v>90471.532930000016</v>
          </cell>
          <cell r="I91">
            <v>101035.2001</v>
          </cell>
          <cell r="J91">
            <v>109885.80619999999</v>
          </cell>
          <cell r="K91">
            <v>119591.33291000001</v>
          </cell>
          <cell r="L91">
            <v>119591.33291000001</v>
          </cell>
          <cell r="O91">
            <v>29550.753850000001</v>
          </cell>
          <cell r="P91">
            <v>60725.90907999999</v>
          </cell>
          <cell r="Q91">
            <v>91187.495750000016</v>
          </cell>
          <cell r="R91">
            <v>101385.84099000001</v>
          </cell>
          <cell r="S91">
            <v>111241.08081300002</v>
          </cell>
          <cell r="T91">
            <v>121353.90634145457</v>
          </cell>
          <cell r="V91">
            <v>121353.90634145457</v>
          </cell>
          <cell r="W91">
            <v>121353.90634145457</v>
          </cell>
          <cell r="Z91">
            <v>124874</v>
          </cell>
          <cell r="AC91">
            <v>1762.5734314545552</v>
          </cell>
          <cell r="AD91">
            <v>1.4738304094168875E-2</v>
          </cell>
          <cell r="AG91">
            <v>-3520.0936585454328</v>
          </cell>
          <cell r="AH91">
            <v>-2.8189163945620654E-2</v>
          </cell>
          <cell r="AL91">
            <v>27540.992070000004</v>
          </cell>
          <cell r="AM91">
            <v>33191.94137</v>
          </cell>
          <cell r="AN91">
            <v>29738.599490000015</v>
          </cell>
          <cell r="AO91">
            <v>10563.667169999986</v>
          </cell>
          <cell r="AP91">
            <v>19414.273269999976</v>
          </cell>
          <cell r="AQ91">
            <v>29119.799979999996</v>
          </cell>
          <cell r="AT91">
            <v>29550.753850000001</v>
          </cell>
          <cell r="AU91">
            <v>31175.155229999989</v>
          </cell>
          <cell r="AV91">
            <v>30461.586670000026</v>
          </cell>
          <cell r="AW91">
            <v>10198.345239999995</v>
          </cell>
          <cell r="AX91">
            <v>20053.585063000006</v>
          </cell>
          <cell r="AY91">
            <v>30166.410591454551</v>
          </cell>
        </row>
        <row r="92">
          <cell r="C92" t="str">
            <v>Amortizações</v>
          </cell>
          <cell r="F92">
            <v>56081.923920000001</v>
          </cell>
          <cell r="G92">
            <v>112321.60352999999</v>
          </cell>
          <cell r="H92">
            <v>168566.81666000001</v>
          </cell>
          <cell r="I92">
            <v>187326.03352</v>
          </cell>
          <cell r="J92">
            <v>206512.89969000002</v>
          </cell>
          <cell r="K92">
            <v>225892.26918800001</v>
          </cell>
          <cell r="L92">
            <v>225892.26918800001</v>
          </cell>
          <cell r="O92">
            <v>57650.92598</v>
          </cell>
          <cell r="P92">
            <v>116230.27812999999</v>
          </cell>
          <cell r="Q92">
            <v>174323.76392999999</v>
          </cell>
          <cell r="R92">
            <v>193679.84236999997</v>
          </cell>
          <cell r="S92">
            <v>213024.50758700003</v>
          </cell>
          <cell r="T92">
            <v>232390.37191309093</v>
          </cell>
          <cell r="V92">
            <v>232390.37191309093</v>
          </cell>
          <cell r="W92">
            <v>232390.37191309093</v>
          </cell>
          <cell r="Z92">
            <v>232816</v>
          </cell>
          <cell r="AC92">
            <v>6498.1027250909247</v>
          </cell>
          <cell r="AD92">
            <v>2.8766379427012767E-2</v>
          </cell>
          <cell r="AG92">
            <v>-425.62808690906968</v>
          </cell>
          <cell r="AH92">
            <v>-1.8281736947163285E-3</v>
          </cell>
          <cell r="AL92">
            <v>56081.923920000001</v>
          </cell>
          <cell r="AM92">
            <v>56239.679609999992</v>
          </cell>
          <cell r="AN92">
            <v>56245.213130000018</v>
          </cell>
          <cell r="AO92">
            <v>18759.216859999986</v>
          </cell>
          <cell r="AP92">
            <v>37946.083030000009</v>
          </cell>
          <cell r="AQ92">
            <v>57325.452527999994</v>
          </cell>
          <cell r="AT92">
            <v>57650.92598</v>
          </cell>
          <cell r="AU92">
            <v>58579.352149999992</v>
          </cell>
          <cell r="AV92">
            <v>58093.485799999995</v>
          </cell>
          <cell r="AW92">
            <v>19356.078439999983</v>
          </cell>
          <cell r="AX92">
            <v>38700.743657000043</v>
          </cell>
          <cell r="AY92">
            <v>58066.607983090944</v>
          </cell>
        </row>
        <row r="93">
          <cell r="C93" t="str">
            <v>Provisões</v>
          </cell>
          <cell r="F93">
            <v>2354.327040000001</v>
          </cell>
          <cell r="G93">
            <v>8547.328590000001</v>
          </cell>
          <cell r="H93">
            <v>15358.12148</v>
          </cell>
          <cell r="I93">
            <v>16172.787480000001</v>
          </cell>
          <cell r="J93">
            <v>17048.620140000003</v>
          </cell>
          <cell r="K93">
            <v>11504.821439999996</v>
          </cell>
          <cell r="L93">
            <v>11504.821439999996</v>
          </cell>
          <cell r="O93">
            <v>2380.99899</v>
          </cell>
          <cell r="P93">
            <v>4902.5721299999987</v>
          </cell>
          <cell r="Q93">
            <v>7354.769760000001</v>
          </cell>
          <cell r="R93">
            <v>8171.9664000000002</v>
          </cell>
          <cell r="S93">
            <v>8989.1630400000013</v>
          </cell>
          <cell r="T93">
            <v>9806.3596800000014</v>
          </cell>
          <cell r="V93">
            <v>9806.3596800000014</v>
          </cell>
          <cell r="W93">
            <v>9806.3596800000014</v>
          </cell>
          <cell r="Z93">
            <v>8409</v>
          </cell>
          <cell r="AC93">
            <v>-1698.4617599999947</v>
          </cell>
          <cell r="AD93">
            <v>-0.14763043206344584</v>
          </cell>
          <cell r="AG93">
            <v>1397.3596800000014</v>
          </cell>
          <cell r="AH93">
            <v>0.16617429896539448</v>
          </cell>
          <cell r="AL93">
            <v>2354.327040000001</v>
          </cell>
          <cell r="AM93">
            <v>6193.00155</v>
          </cell>
          <cell r="AN93">
            <v>6810.7928899999988</v>
          </cell>
          <cell r="AO93">
            <v>814.66600000000108</v>
          </cell>
          <cell r="AP93">
            <v>1690.4986600000029</v>
          </cell>
          <cell r="AQ93">
            <v>-3853.3000400000037</v>
          </cell>
          <cell r="AT93">
            <v>2380.99899</v>
          </cell>
          <cell r="AU93">
            <v>2521.5731399999986</v>
          </cell>
          <cell r="AV93">
            <v>2452.1976300000024</v>
          </cell>
          <cell r="AW93">
            <v>817.19663999999921</v>
          </cell>
          <cell r="AX93">
            <v>1634.3932800000002</v>
          </cell>
          <cell r="AY93">
            <v>2451.5899200000003</v>
          </cell>
        </row>
        <row r="95">
          <cell r="C95" t="str">
            <v>Rendas de Concessão</v>
          </cell>
          <cell r="F95">
            <v>853.06305000000009</v>
          </cell>
          <cell r="G95">
            <v>1703</v>
          </cell>
          <cell r="H95">
            <v>2553.1873500000002</v>
          </cell>
          <cell r="I95">
            <v>2836.5414000000001</v>
          </cell>
          <cell r="J95">
            <v>3119.89545</v>
          </cell>
          <cell r="K95">
            <v>3443.06655</v>
          </cell>
          <cell r="L95">
            <v>3443.06655</v>
          </cell>
          <cell r="O95">
            <v>878.71789000000012</v>
          </cell>
          <cell r="P95">
            <v>1758.0357999999999</v>
          </cell>
          <cell r="Q95">
            <v>2637.3537099999994</v>
          </cell>
          <cell r="R95">
            <v>2930.4596799999999</v>
          </cell>
          <cell r="S95">
            <v>3223.56565</v>
          </cell>
          <cell r="T95">
            <v>3516.6170727272729</v>
          </cell>
          <cell r="V95">
            <v>3516.6170727272729</v>
          </cell>
          <cell r="W95">
            <v>3516.6170727272729</v>
          </cell>
          <cell r="AC95">
            <v>73.550522727272892</v>
          </cell>
          <cell r="AD95">
            <v>2.136192305875495E-2</v>
          </cell>
          <cell r="AG95">
            <v>3516.6170727272729</v>
          </cell>
          <cell r="AH95" t="str">
            <v>-</v>
          </cell>
          <cell r="AL95">
            <v>853.06305000000009</v>
          </cell>
          <cell r="AM95">
            <v>849.93694999999991</v>
          </cell>
          <cell r="AN95">
            <v>850.18735000000015</v>
          </cell>
          <cell r="AO95">
            <v>283.35404999999992</v>
          </cell>
          <cell r="AP95">
            <v>566.70809999999983</v>
          </cell>
          <cell r="AQ95">
            <v>889.87919999999986</v>
          </cell>
          <cell r="AT95">
            <v>878.71789000000012</v>
          </cell>
          <cell r="AU95">
            <v>879.31790999999976</v>
          </cell>
          <cell r="AV95">
            <v>879.31790999999953</v>
          </cell>
          <cell r="AW95">
            <v>293.10597000000053</v>
          </cell>
          <cell r="AX95">
            <v>586.2119400000006</v>
          </cell>
          <cell r="AY95">
            <v>879.26336272727349</v>
          </cell>
        </row>
        <row r="96">
          <cell r="C96" t="str">
            <v>Outros Custos Operacionais</v>
          </cell>
          <cell r="F96">
            <v>369.81724000000008</v>
          </cell>
          <cell r="G96">
            <v>736.43765999999982</v>
          </cell>
          <cell r="H96">
            <v>1042.2928099999999</v>
          </cell>
          <cell r="I96">
            <v>1154.5603800000001</v>
          </cell>
          <cell r="J96">
            <v>1272.7998299999999</v>
          </cell>
          <cell r="K96">
            <v>1011.9418210000001</v>
          </cell>
          <cell r="L96">
            <v>1011.9418210000001</v>
          </cell>
          <cell r="O96">
            <v>410.49711999999988</v>
          </cell>
          <cell r="P96">
            <v>721.79981999999995</v>
          </cell>
          <cell r="Q96">
            <v>5985.1657500000001</v>
          </cell>
          <cell r="R96">
            <v>9095.0756399999991</v>
          </cell>
          <cell r="S96">
            <v>11099.270436000001</v>
          </cell>
          <cell r="T96">
            <v>12108.295021090909</v>
          </cell>
          <cell r="V96">
            <v>12108.295021090909</v>
          </cell>
          <cell r="W96">
            <v>12108.295021090909</v>
          </cell>
          <cell r="AC96">
            <v>11096.353200090909</v>
          </cell>
          <cell r="AD96">
            <v>10.965406281089857</v>
          </cell>
          <cell r="AG96">
            <v>12108.295021090909</v>
          </cell>
          <cell r="AH96" t="str">
            <v>-</v>
          </cell>
          <cell r="AL96">
            <v>369.81724000000008</v>
          </cell>
          <cell r="AM96">
            <v>366.62041999999974</v>
          </cell>
          <cell r="AN96">
            <v>305.85515000000009</v>
          </cell>
          <cell r="AO96">
            <v>112.26757000000021</v>
          </cell>
          <cell r="AP96">
            <v>230.50702000000001</v>
          </cell>
          <cell r="AQ96">
            <v>-30.350988999999799</v>
          </cell>
          <cell r="AT96">
            <v>410.49711999999988</v>
          </cell>
          <cell r="AU96">
            <v>311.30270000000007</v>
          </cell>
          <cell r="AV96">
            <v>5263.3659299999999</v>
          </cell>
          <cell r="AW96">
            <v>3109.909889999999</v>
          </cell>
          <cell r="AX96">
            <v>5114.1046860000006</v>
          </cell>
          <cell r="AY96">
            <v>6123.1292710909092</v>
          </cell>
        </row>
        <row r="97">
          <cell r="C97" t="str">
            <v>Outros Custos Operacionais</v>
          </cell>
          <cell r="F97">
            <v>1222.8802900000001</v>
          </cell>
          <cell r="G97">
            <v>2439.4376599999996</v>
          </cell>
          <cell r="H97">
            <v>3595.4801600000001</v>
          </cell>
          <cell r="I97">
            <v>3991.10178</v>
          </cell>
          <cell r="J97">
            <v>4392.6952799999999</v>
          </cell>
          <cell r="K97">
            <v>4455.0083709999999</v>
          </cell>
          <cell r="L97">
            <v>4455.0083709999999</v>
          </cell>
          <cell r="O97">
            <v>1289.2150099999999</v>
          </cell>
          <cell r="P97">
            <v>2479.8356199999998</v>
          </cell>
          <cell r="Q97">
            <v>8622.5194599999995</v>
          </cell>
          <cell r="R97">
            <v>12025.535319999999</v>
          </cell>
          <cell r="S97">
            <v>14322.836086000001</v>
          </cell>
          <cell r="T97">
            <v>15624.912093818182</v>
          </cell>
          <cell r="V97">
            <v>15624.912093818182</v>
          </cell>
          <cell r="W97">
            <v>15624.91209381818</v>
          </cell>
          <cell r="Z97">
            <v>5107</v>
          </cell>
          <cell r="AC97">
            <v>11169.903722818182</v>
          </cell>
          <cell r="AD97">
            <v>2.5072688517330248</v>
          </cell>
          <cell r="AG97">
            <v>10517.91209381818</v>
          </cell>
          <cell r="AH97">
            <v>2.0595089277106284</v>
          </cell>
          <cell r="AL97">
            <v>1222.8802900000001</v>
          </cell>
          <cell r="AM97">
            <v>1216.5573699999995</v>
          </cell>
          <cell r="AN97">
            <v>1156.0425</v>
          </cell>
          <cell r="AO97">
            <v>395.62161999999989</v>
          </cell>
          <cell r="AP97">
            <v>797.21511999999984</v>
          </cell>
          <cell r="AQ97">
            <v>859.52821099999983</v>
          </cell>
          <cell r="AT97">
            <v>1289.2150099999999</v>
          </cell>
          <cell r="AU97">
            <v>1190.6206099999999</v>
          </cell>
          <cell r="AV97">
            <v>6142.6838399999997</v>
          </cell>
          <cell r="AW97">
            <v>3403.0158599999995</v>
          </cell>
          <cell r="AX97">
            <v>5700.3166260000016</v>
          </cell>
          <cell r="AY97">
            <v>7002.3926338181827</v>
          </cell>
        </row>
        <row r="98">
          <cell r="C98" t="str">
            <v>Custos Operacionais</v>
          </cell>
          <cell r="F98">
            <v>225341.06932100002</v>
          </cell>
          <cell r="G98">
            <v>460482.81228000001</v>
          </cell>
          <cell r="H98">
            <v>713843.0952000001</v>
          </cell>
          <cell r="I98">
            <v>790451.18881999992</v>
          </cell>
          <cell r="J98">
            <v>861816.19206599996</v>
          </cell>
          <cell r="K98">
            <v>941283.65026999987</v>
          </cell>
          <cell r="L98">
            <v>941283.65026999987</v>
          </cell>
          <cell r="O98">
            <v>149205.57457</v>
          </cell>
          <cell r="P98">
            <v>375449.19637000002</v>
          </cell>
          <cell r="Q98">
            <v>618780.36028999987</v>
          </cell>
          <cell r="R98">
            <v>683666.44604999991</v>
          </cell>
          <cell r="S98">
            <v>751350.5446328203</v>
          </cell>
          <cell r="T98">
            <v>819655.13959944027</v>
          </cell>
          <cell r="V98">
            <v>819655.13959944027</v>
          </cell>
          <cell r="W98">
            <v>819655.13959944015</v>
          </cell>
          <cell r="Z98">
            <v>913146</v>
          </cell>
          <cell r="AC98">
            <v>-121628.5106705596</v>
          </cell>
          <cell r="AD98">
            <v>-0.12921557772268899</v>
          </cell>
          <cell r="AG98">
            <v>-93490.860400559846</v>
          </cell>
          <cell r="AH98">
            <v>-0.10238325569028373</v>
          </cell>
          <cell r="AL98">
            <v>225341.06932100002</v>
          </cell>
          <cell r="AM98">
            <v>235141.742959</v>
          </cell>
          <cell r="AN98">
            <v>253360.28292000009</v>
          </cell>
          <cell r="AO98">
            <v>76608.093619999825</v>
          </cell>
          <cell r="AP98">
            <v>147973.09686599986</v>
          </cell>
          <cell r="AQ98">
            <v>227440.55506999977</v>
          </cell>
          <cell r="AT98">
            <v>149205.57457</v>
          </cell>
          <cell r="AU98">
            <v>226243.62180000002</v>
          </cell>
          <cell r="AV98">
            <v>243331.16391999985</v>
          </cell>
          <cell r="AW98">
            <v>64886.085760000045</v>
          </cell>
          <cell r="AX98">
            <v>132570.18434282043</v>
          </cell>
          <cell r="AY98">
            <v>200874.7793094404</v>
          </cell>
        </row>
        <row r="100">
          <cell r="C100" t="str">
            <v>EBITDA</v>
          </cell>
          <cell r="F100">
            <v>192497.53637430779</v>
          </cell>
          <cell r="G100">
            <v>400083.84814999992</v>
          </cell>
          <cell r="H100">
            <v>587707.42812000006</v>
          </cell>
          <cell r="I100">
            <v>661703.88809000014</v>
          </cell>
          <cell r="J100">
            <v>733503.97641400015</v>
          </cell>
          <cell r="K100">
            <v>789140.55470500002</v>
          </cell>
          <cell r="L100">
            <v>789140.55470500002</v>
          </cell>
          <cell r="O100">
            <v>208528.43595999992</v>
          </cell>
          <cell r="P100">
            <v>406503.35634999978</v>
          </cell>
          <cell r="Q100">
            <v>602913.58178999997</v>
          </cell>
          <cell r="R100">
            <v>678742.66262999992</v>
          </cell>
          <cell r="S100">
            <v>744565.05293318012</v>
          </cell>
          <cell r="T100">
            <v>812252.78501801449</v>
          </cell>
          <cell r="V100">
            <v>812252.78501801449</v>
          </cell>
          <cell r="W100">
            <v>812252.78501801449</v>
          </cell>
          <cell r="Z100">
            <v>790324</v>
          </cell>
          <cell r="AC100">
            <v>23112.230313014472</v>
          </cell>
          <cell r="AD100">
            <v>2.9287850149400052E-2</v>
          </cell>
          <cell r="AG100">
            <v>21928.785018014489</v>
          </cell>
          <cell r="AH100">
            <v>2.7746576110575516E-2</v>
          </cell>
          <cell r="AL100">
            <v>192497.53637430779</v>
          </cell>
          <cell r="AM100">
            <v>207586.31177569213</v>
          </cell>
          <cell r="AN100">
            <v>187623.57997000014</v>
          </cell>
          <cell r="AO100">
            <v>73996.459970000084</v>
          </cell>
          <cell r="AP100">
            <v>145796.54829400009</v>
          </cell>
          <cell r="AQ100">
            <v>201433.12658499996</v>
          </cell>
          <cell r="AT100">
            <v>208528.43595999992</v>
          </cell>
          <cell r="AU100">
            <v>197974.92038999987</v>
          </cell>
          <cell r="AV100">
            <v>196410.22544000018</v>
          </cell>
          <cell r="AW100">
            <v>75829.080839999951</v>
          </cell>
          <cell r="AX100">
            <v>141651.47114318016</v>
          </cell>
          <cell r="AY100">
            <v>209339.20322801452</v>
          </cell>
        </row>
        <row r="101">
          <cell r="C101" t="str">
            <v>EBITDA / Volume de Negócios</v>
          </cell>
          <cell r="F101">
            <v>0.54357647439243639</v>
          </cell>
          <cell r="G101">
            <v>0.55408763442940367</v>
          </cell>
          <cell r="H101">
            <v>0.53651006434425719</v>
          </cell>
          <cell r="I101">
            <v>0.54118977259481804</v>
          </cell>
          <cell r="J101">
            <v>0.54728624760108613</v>
          </cell>
          <cell r="K101">
            <v>0.54587864422326848</v>
          </cell>
          <cell r="L101">
            <v>0.54587864422326848</v>
          </cell>
          <cell r="O101">
            <v>0.71592496527607574</v>
          </cell>
          <cell r="P101">
            <v>0.63704955440294508</v>
          </cell>
          <cell r="Q101">
            <v>0.60045417769867104</v>
          </cell>
          <cell r="R101">
            <v>0.60658176231174887</v>
          </cell>
          <cell r="S101">
            <v>0.60594395183033256</v>
          </cell>
          <cell r="T101">
            <v>0.60594395183033245</v>
          </cell>
          <cell r="V101">
            <v>0.60594395183033245</v>
          </cell>
          <cell r="W101">
            <v>0.60594395183033245</v>
          </cell>
          <cell r="Z101">
            <v>0.55591319492314661</v>
          </cell>
          <cell r="AC101">
            <v>6.0065307607063967E-2</v>
          </cell>
          <cell r="AD101">
            <v>0.11003417745446153</v>
          </cell>
          <cell r="AG101">
            <v>5.0030756907185836E-2</v>
          </cell>
          <cell r="AH101">
            <v>8.9997426512069767E-2</v>
          </cell>
        </row>
        <row r="103">
          <cell r="C103" t="str">
            <v>EBIT</v>
          </cell>
          <cell r="F103">
            <v>134061.28541430779</v>
          </cell>
          <cell r="G103">
            <v>279214.91602999991</v>
          </cell>
          <cell r="H103">
            <v>403782.48998000007</v>
          </cell>
          <cell r="I103">
            <v>458205.06709000014</v>
          </cell>
          <cell r="J103">
            <v>509942.45658400015</v>
          </cell>
          <cell r="K103">
            <v>551743.46407700004</v>
          </cell>
          <cell r="L103">
            <v>551743.46407700004</v>
          </cell>
          <cell r="O103">
            <v>148496.51098999992</v>
          </cell>
          <cell r="P103">
            <v>285370.50608999981</v>
          </cell>
          <cell r="Q103">
            <v>421235.0480999999</v>
          </cell>
          <cell r="R103">
            <v>476890.85385999992</v>
          </cell>
          <cell r="S103">
            <v>522551.38230618008</v>
          </cell>
          <cell r="T103">
            <v>570056.05342492356</v>
          </cell>
          <cell r="V103">
            <v>570056.05342492356</v>
          </cell>
          <cell r="W103">
            <v>570056.05342492356</v>
          </cell>
          <cell r="Z103">
            <v>549099</v>
          </cell>
          <cell r="AC103">
            <v>18312.589347923524</v>
          </cell>
          <cell r="AD103">
            <v>3.3190405578357396E-2</v>
          </cell>
          <cell r="AG103">
            <v>20957.053424923564</v>
          </cell>
          <cell r="AH103">
            <v>3.8166256767766082E-2</v>
          </cell>
          <cell r="AL103">
            <v>134061.28541430779</v>
          </cell>
          <cell r="AM103">
            <v>145153.63061569212</v>
          </cell>
          <cell r="AN103">
            <v>124567.57395000017</v>
          </cell>
          <cell r="AO103">
            <v>54422.577110000071</v>
          </cell>
          <cell r="AP103">
            <v>106159.96660400007</v>
          </cell>
          <cell r="AQ103">
            <v>147960.97409699997</v>
          </cell>
          <cell r="AT103">
            <v>148496.51098999992</v>
          </cell>
          <cell r="AU103">
            <v>136873.99509999988</v>
          </cell>
          <cell r="AV103">
            <v>135864.54201000009</v>
          </cell>
          <cell r="AW103">
            <v>55655.805760000017</v>
          </cell>
          <cell r="AX103">
            <v>101316.33420618018</v>
          </cell>
          <cell r="AY103">
            <v>148821.00532492367</v>
          </cell>
        </row>
        <row r="104">
          <cell r="C104" t="str">
            <v>EBIT / Volume de Negócios</v>
          </cell>
          <cell r="F104">
            <v>0.37856360268594957</v>
          </cell>
          <cell r="G104">
            <v>0.3866927721172671</v>
          </cell>
          <cell r="H104">
            <v>0.36860750658407759</v>
          </cell>
          <cell r="I104">
            <v>0.37475357259273451</v>
          </cell>
          <cell r="J104">
            <v>0.38048122781929944</v>
          </cell>
          <cell r="K104">
            <v>0.38166201487641543</v>
          </cell>
          <cell r="L104">
            <v>0.38166201487641543</v>
          </cell>
          <cell r="O104">
            <v>0.50982188105284121</v>
          </cell>
          <cell r="P104">
            <v>0.44721685787964693</v>
          </cell>
          <cell r="Q104">
            <v>0.41951674678452361</v>
          </cell>
          <cell r="R104">
            <v>0.4261899398571381</v>
          </cell>
          <cell r="S104">
            <v>0.42526418394421445</v>
          </cell>
          <cell r="T104">
            <v>0.42526418394421439</v>
          </cell>
          <cell r="V104">
            <v>0.42526418394421439</v>
          </cell>
          <cell r="W104">
            <v>0.42526418394421439</v>
          </cell>
          <cell r="Z104">
            <v>0.38623574561712015</v>
          </cell>
          <cell r="AC104">
            <v>4.3602169067798957E-2</v>
          </cell>
          <cell r="AD104">
            <v>0.11424288341064703</v>
          </cell>
          <cell r="AG104">
            <v>3.9028438327094239E-2</v>
          </cell>
          <cell r="AH104">
            <v>0.10104822966278104</v>
          </cell>
        </row>
        <row r="106">
          <cell r="C106" t="str">
            <v>Resultados Financeiros</v>
          </cell>
          <cell r="F106">
            <v>-20488.441100000004</v>
          </cell>
          <cell r="G106">
            <v>-42066.891174118617</v>
          </cell>
          <cell r="H106">
            <v>-63208.381892321719</v>
          </cell>
          <cell r="I106">
            <v>-70627.066673811933</v>
          </cell>
          <cell r="J106">
            <v>-79061.427903811986</v>
          </cell>
          <cell r="K106">
            <v>-85638.677510000009</v>
          </cell>
          <cell r="L106">
            <v>-85809.219431272213</v>
          </cell>
          <cell r="O106">
            <v>-21378.711960000001</v>
          </cell>
          <cell r="P106">
            <v>-41214.671034130355</v>
          </cell>
          <cell r="Q106">
            <v>-64636.661789999998</v>
          </cell>
          <cell r="R106">
            <v>-70328.951449999979</v>
          </cell>
          <cell r="S106">
            <v>-79789.803429000007</v>
          </cell>
          <cell r="T106">
            <v>-87002</v>
          </cell>
          <cell r="V106">
            <v>-87002</v>
          </cell>
          <cell r="W106">
            <v>-87002</v>
          </cell>
          <cell r="Z106">
            <v>-106916</v>
          </cell>
          <cell r="AC106">
            <v>-1192.7805687277869</v>
          </cell>
          <cell r="AD106">
            <v>-1.3900377798951258E-2</v>
          </cell>
          <cell r="AG106">
            <v>19914</v>
          </cell>
          <cell r="AH106">
            <v>0.18625837105765275</v>
          </cell>
          <cell r="AL106">
            <v>-20488.441100000004</v>
          </cell>
          <cell r="AM106">
            <v>-21578.450074118613</v>
          </cell>
          <cell r="AN106">
            <v>-21141.490718203102</v>
          </cell>
          <cell r="AO106">
            <v>-7418.6847814902139</v>
          </cell>
          <cell r="AP106">
            <v>-15853.046011490267</v>
          </cell>
          <cell r="AQ106">
            <v>-22430.29561767829</v>
          </cell>
          <cell r="AT106">
            <v>-21378.711960000001</v>
          </cell>
          <cell r="AU106">
            <v>-19835.959074130355</v>
          </cell>
          <cell r="AV106">
            <v>-23421.990755869643</v>
          </cell>
          <cell r="AW106">
            <v>-5692.2896599999804</v>
          </cell>
          <cell r="AX106">
            <v>-15153.141639000009</v>
          </cell>
          <cell r="AY106">
            <v>-22365.338210000002</v>
          </cell>
        </row>
        <row r="107">
          <cell r="C107" t="str">
            <v>Resultados Extraordinários</v>
          </cell>
          <cell r="F107">
            <v>1204.05782</v>
          </cell>
          <cell r="G107">
            <v>5705.1634600000016</v>
          </cell>
          <cell r="H107">
            <v>12630.089280000002</v>
          </cell>
          <cell r="I107">
            <v>13320.898900000004</v>
          </cell>
          <cell r="J107">
            <v>13768.814549999999</v>
          </cell>
          <cell r="K107">
            <v>7101.8997070000069</v>
          </cell>
          <cell r="L107">
            <v>7101.8997070000069</v>
          </cell>
          <cell r="O107">
            <v>2326.2782299999994</v>
          </cell>
          <cell r="P107">
            <v>6693.5761900000034</v>
          </cell>
          <cell r="Q107">
            <v>7646.645120000001</v>
          </cell>
          <cell r="R107">
            <v>8305.0741100000014</v>
          </cell>
          <cell r="S107">
            <v>9385.7937559999991</v>
          </cell>
          <cell r="T107">
            <v>-25760.952266181819</v>
          </cell>
          <cell r="V107">
            <v>-25760.952266181819</v>
          </cell>
          <cell r="W107">
            <v>-25760.952266181819</v>
          </cell>
          <cell r="Z107">
            <v>-15090</v>
          </cell>
          <cell r="AC107">
            <v>-32862.851973181823</v>
          </cell>
          <cell r="AD107">
            <v>-4.6273325911362093</v>
          </cell>
          <cell r="AG107">
            <v>-10670.952266181819</v>
          </cell>
          <cell r="AH107">
            <v>-0.70715389437917953</v>
          </cell>
          <cell r="AL107">
            <v>1204.05782</v>
          </cell>
          <cell r="AM107">
            <v>4501.1056400000016</v>
          </cell>
          <cell r="AN107">
            <v>6924.9258200000004</v>
          </cell>
          <cell r="AO107">
            <v>690.80962000000181</v>
          </cell>
          <cell r="AP107">
            <v>1138.7252699999972</v>
          </cell>
          <cell r="AQ107">
            <v>-5528.1895729999951</v>
          </cell>
          <cell r="AT107">
            <v>2326.2782299999994</v>
          </cell>
          <cell r="AU107">
            <v>4367.2979600000035</v>
          </cell>
          <cell r="AV107">
            <v>953.06892999999764</v>
          </cell>
          <cell r="AW107">
            <v>658.42899000000034</v>
          </cell>
          <cell r="AX107">
            <v>1739.1486359999981</v>
          </cell>
          <cell r="AY107">
            <v>-33407.59738618182</v>
          </cell>
        </row>
        <row r="109">
          <cell r="C109" t="str">
            <v>Resultados Antes de Impostos</v>
          </cell>
          <cell r="F109">
            <v>114776.90213430779</v>
          </cell>
          <cell r="G109">
            <v>242853.1883158813</v>
          </cell>
          <cell r="H109">
            <v>353204.19736767834</v>
          </cell>
          <cell r="I109">
            <v>400898.89931618824</v>
          </cell>
          <cell r="J109">
            <v>444649.84323018818</v>
          </cell>
          <cell r="K109">
            <v>473206.68627400004</v>
          </cell>
          <cell r="L109">
            <v>473036.1443527278</v>
          </cell>
          <cell r="O109">
            <v>129444.07725999992</v>
          </cell>
          <cell r="P109">
            <v>250849.41124586944</v>
          </cell>
          <cell r="Q109">
            <v>364245.03142999992</v>
          </cell>
          <cell r="R109">
            <v>414866.97651999991</v>
          </cell>
          <cell r="S109">
            <v>452147.37263318006</v>
          </cell>
          <cell r="T109">
            <v>457293.10115874175</v>
          </cell>
          <cell r="V109">
            <v>457293.10115874175</v>
          </cell>
          <cell r="W109">
            <v>457293.10115874175</v>
          </cell>
          <cell r="Z109">
            <v>427093</v>
          </cell>
          <cell r="AC109">
            <v>-15743.043193986057</v>
          </cell>
          <cell r="AD109">
            <v>-3.3280846256532493E-2</v>
          </cell>
          <cell r="AG109">
            <v>30200.101158741745</v>
          </cell>
          <cell r="AH109">
            <v>7.0710831502135862E-2</v>
          </cell>
          <cell r="AL109">
            <v>114776.90213430779</v>
          </cell>
          <cell r="AM109">
            <v>128076.28618157351</v>
          </cell>
          <cell r="AN109">
            <v>110351.00905179704</v>
          </cell>
          <cell r="AO109">
            <v>47694.701948509901</v>
          </cell>
          <cell r="AP109">
            <v>91445.645862509846</v>
          </cell>
          <cell r="AQ109">
            <v>120002.4889063217</v>
          </cell>
          <cell r="AT109">
            <v>129444.07725999992</v>
          </cell>
          <cell r="AU109">
            <v>121405.33398586953</v>
          </cell>
          <cell r="AV109">
            <v>113395.62018413047</v>
          </cell>
          <cell r="AW109">
            <v>50621.945089999994</v>
          </cell>
          <cell r="AX109">
            <v>87902.341203180142</v>
          </cell>
          <cell r="AY109">
            <v>93048.06972874183</v>
          </cell>
        </row>
        <row r="111">
          <cell r="C111" t="str">
            <v>Impostos</v>
          </cell>
          <cell r="F111">
            <v>37876.382000921578</v>
          </cell>
          <cell r="G111">
            <v>80111.852144240824</v>
          </cell>
          <cell r="H111">
            <v>116557.38513133388</v>
          </cell>
          <cell r="I111">
            <v>132296.63677434213</v>
          </cell>
          <cell r="J111">
            <v>146734.44826596207</v>
          </cell>
          <cell r="K111">
            <v>156158.31481890011</v>
          </cell>
          <cell r="L111">
            <v>156101.9276364001</v>
          </cell>
          <cell r="O111">
            <v>49663.593910000003</v>
          </cell>
          <cell r="P111">
            <v>82780.306176437007</v>
          </cell>
          <cell r="Q111">
            <v>120202.40609299728</v>
          </cell>
          <cell r="R111">
            <v>136917.49211689728</v>
          </cell>
          <cell r="S111">
            <v>149207.43665162934</v>
          </cell>
          <cell r="T111">
            <v>150906.72338238478</v>
          </cell>
          <cell r="V111">
            <v>150906.72338238478</v>
          </cell>
          <cell r="W111">
            <v>150906.72338238478</v>
          </cell>
          <cell r="Z111">
            <v>140941</v>
          </cell>
          <cell r="AC111">
            <v>-5195.2042540153197</v>
          </cell>
          <cell r="AD111">
            <v>-3.3280846256532048E-2</v>
          </cell>
          <cell r="AG111">
            <v>9965.7233823847782</v>
          </cell>
          <cell r="AH111">
            <v>7.0708476471607051E-2</v>
          </cell>
          <cell r="AL111">
            <v>37876.382000921578</v>
          </cell>
          <cell r="AM111">
            <v>42235.470143319246</v>
          </cell>
          <cell r="AN111">
            <v>36445.532987093058</v>
          </cell>
          <cell r="AO111">
            <v>15739.251643008247</v>
          </cell>
          <cell r="AP111">
            <v>30177.063134628188</v>
          </cell>
          <cell r="AQ111">
            <v>39600.929687566226</v>
          </cell>
          <cell r="AT111">
            <v>49663.593910000003</v>
          </cell>
          <cell r="AU111">
            <v>33116.712266437004</v>
          </cell>
          <cell r="AV111">
            <v>37422.09991656027</v>
          </cell>
          <cell r="AW111">
            <v>16715.086023900003</v>
          </cell>
          <cell r="AX111">
            <v>29005.030558632061</v>
          </cell>
          <cell r="AY111">
            <v>30704.317289387502</v>
          </cell>
        </row>
        <row r="112">
          <cell r="C112" t="str">
            <v>Taxa Efectiva (%)</v>
          </cell>
          <cell r="F112">
            <v>0.33000003743436118</v>
          </cell>
          <cell r="G112">
            <v>0.32987770389095583</v>
          </cell>
          <cell r="H112">
            <v>0.33</v>
          </cell>
          <cell r="I112">
            <v>0.33</v>
          </cell>
          <cell r="J112">
            <v>0.33</v>
          </cell>
          <cell r="K112">
            <v>0.33000022896650288</v>
          </cell>
          <cell r="L112">
            <v>0.33</v>
          </cell>
          <cell r="O112">
            <v>0.38366833741065082</v>
          </cell>
          <cell r="P112">
            <v>0.33000000185489808</v>
          </cell>
          <cell r="Q112">
            <v>0.33000424362987529</v>
          </cell>
          <cell r="R112">
            <v>0.33002745425869479</v>
          </cell>
          <cell r="S112">
            <v>0.32999735414293552</v>
          </cell>
          <cell r="T112">
            <v>0.33</v>
          </cell>
          <cell r="V112">
            <v>0.33</v>
          </cell>
          <cell r="Z112">
            <v>0.33000072583722984</v>
          </cell>
          <cell r="AL112">
            <v>0.33000003743436118</v>
          </cell>
          <cell r="AM112">
            <v>0.32976807340776654</v>
          </cell>
          <cell r="AN112">
            <v>0.33026914117283779</v>
          </cell>
          <cell r="AO112">
            <v>0.33</v>
          </cell>
          <cell r="AP112">
            <v>0.32999999999999935</v>
          </cell>
          <cell r="AQ112">
            <v>0.33000090288527389</v>
          </cell>
          <cell r="AR112" t="e">
            <v>#DIV/0!</v>
          </cell>
          <cell r="AT112">
            <v>0.38366833741065082</v>
          </cell>
          <cell r="AU112">
            <v>0.27277806649163772</v>
          </cell>
          <cell r="AV112">
            <v>0.33001362712064808</v>
          </cell>
          <cell r="AW112">
            <v>0.33019446396582558</v>
          </cell>
          <cell r="AX112">
            <v>0.32996880585454436</v>
          </cell>
          <cell r="AY112">
            <v>0.32998338792946691</v>
          </cell>
          <cell r="AZ112" t="e">
            <v>#DIV/0!</v>
          </cell>
        </row>
        <row r="114">
          <cell r="C114" t="str">
            <v>Interesses Minoritários</v>
          </cell>
          <cell r="F114">
            <v>714.21165659999997</v>
          </cell>
          <cell r="G114">
            <v>-439.11992591500018</v>
          </cell>
          <cell r="H114">
            <v>-379.7746553125009</v>
          </cell>
          <cell r="I114">
            <v>-520.05285285949969</v>
          </cell>
          <cell r="J114">
            <v>-381.5539212820018</v>
          </cell>
          <cell r="K114">
            <v>-458.32316113199948</v>
          </cell>
          <cell r="L114">
            <v>-458.32316113199948</v>
          </cell>
          <cell r="O114">
            <v>-160.54294870000001</v>
          </cell>
          <cell r="P114">
            <v>-347.68625794450071</v>
          </cell>
          <cell r="Q114">
            <v>-341.90886422549841</v>
          </cell>
          <cell r="R114">
            <v>-585.62028803799979</v>
          </cell>
          <cell r="S114">
            <v>234.68694557750104</v>
          </cell>
          <cell r="T114">
            <v>253</v>
          </cell>
          <cell r="V114">
            <v>253</v>
          </cell>
          <cell r="W114">
            <v>253</v>
          </cell>
          <cell r="Z114">
            <v>-1831</v>
          </cell>
          <cell r="AC114">
            <v>711.32316113199954</v>
          </cell>
          <cell r="AD114">
            <v>1.5520122513012924</v>
          </cell>
          <cell r="AG114">
            <v>2084</v>
          </cell>
          <cell r="AH114">
            <v>1.1381758601856908</v>
          </cell>
          <cell r="AL114">
            <v>714.21165659999997</v>
          </cell>
          <cell r="AM114">
            <v>-1153.3315825150003</v>
          </cell>
          <cell r="AN114">
            <v>59.345270602499284</v>
          </cell>
          <cell r="AO114">
            <v>-140.2781975469988</v>
          </cell>
          <cell r="AP114">
            <v>-1.7792659695008979</v>
          </cell>
          <cell r="AQ114">
            <v>-78.548505819498587</v>
          </cell>
          <cell r="AT114">
            <v>-160.54294870000001</v>
          </cell>
          <cell r="AU114">
            <v>-187.1433092445007</v>
          </cell>
          <cell r="AV114">
            <v>5.7773937190023048</v>
          </cell>
          <cell r="AW114">
            <v>-243.71142381250138</v>
          </cell>
          <cell r="AX114">
            <v>576.59580980299938</v>
          </cell>
          <cell r="AY114">
            <v>594.90886422549841</v>
          </cell>
        </row>
        <row r="116">
          <cell r="C116" t="str">
            <v>Resultados Líquidos</v>
          </cell>
          <cell r="F116">
            <v>76186.308476786216</v>
          </cell>
          <cell r="G116">
            <v>163180.45609755549</v>
          </cell>
          <cell r="H116">
            <v>237026.58689165695</v>
          </cell>
          <cell r="I116">
            <v>269122.31539470563</v>
          </cell>
          <cell r="J116">
            <v>298296.94888550811</v>
          </cell>
          <cell r="K116">
            <v>317506.69461623189</v>
          </cell>
          <cell r="L116">
            <v>317392.5398774597</v>
          </cell>
          <cell r="O116">
            <v>79941.026298699901</v>
          </cell>
          <cell r="P116">
            <v>168416.79132737694</v>
          </cell>
          <cell r="Q116">
            <v>244384.53420122812</v>
          </cell>
          <cell r="R116">
            <v>278535.10469114064</v>
          </cell>
          <cell r="S116">
            <v>302705.24903597322</v>
          </cell>
          <cell r="T116">
            <v>306133.377776357</v>
          </cell>
          <cell r="V116">
            <v>306133.377776357</v>
          </cell>
          <cell r="W116">
            <v>306133.377776357</v>
          </cell>
          <cell r="Z116">
            <v>284321</v>
          </cell>
          <cell r="AC116">
            <v>-11259.162101102702</v>
          </cell>
          <cell r="AD116">
            <v>-3.5473934281661679E-2</v>
          </cell>
          <cell r="AG116">
            <v>21812.377776356996</v>
          </cell>
          <cell r="AH116">
            <v>7.6717434787993088E-2</v>
          </cell>
          <cell r="AL116">
            <v>76186.308476786216</v>
          </cell>
          <cell r="AM116">
            <v>86994.147620769276</v>
          </cell>
          <cell r="AN116">
            <v>73846.130794101453</v>
          </cell>
          <cell r="AO116">
            <v>32095.728503048682</v>
          </cell>
          <cell r="AP116">
            <v>61270.361993851169</v>
          </cell>
          <cell r="AQ116">
            <v>80480.107724574947</v>
          </cell>
          <cell r="AT116">
            <v>79941.026298699901</v>
          </cell>
          <cell r="AU116">
            <v>88475.765028677037</v>
          </cell>
          <cell r="AV116">
            <v>75967.742873851181</v>
          </cell>
          <cell r="AW116">
            <v>34150.570489912527</v>
          </cell>
          <cell r="AX116">
            <v>58320.7148347451</v>
          </cell>
          <cell r="AY116">
            <v>61748.843575128878</v>
          </cell>
        </row>
        <row r="119">
          <cell r="B119" t="str">
            <v>*</v>
          </cell>
          <cell r="C119" t="str">
            <v>4ºT 2003 estimado por extrapolação do fecho de Nov-03 para o final do ano</v>
          </cell>
        </row>
        <row r="184">
          <cell r="C184" t="str">
            <v>Demonstração de Resultados</v>
          </cell>
        </row>
        <row r="185">
          <cell r="C185" t="str">
            <v>EDP Distribuição</v>
          </cell>
        </row>
        <row r="188">
          <cell r="E188" t="str">
            <v>Acumulado</v>
          </cell>
          <cell r="L188" t="str">
            <v>Auxiliar</v>
          </cell>
          <cell r="N188" t="str">
            <v>Acumulado</v>
          </cell>
          <cell r="V188" t="str">
            <v>Auxiliar</v>
          </cell>
          <cell r="Z188" t="str">
            <v>Plano Neg.</v>
          </cell>
          <cell r="AC188" t="str">
            <v>2003  vs  2002</v>
          </cell>
          <cell r="AG188" t="str">
            <v>Anualizado vs Plano Neg.</v>
          </cell>
          <cell r="AK188" t="str">
            <v>Movimento Trimestral</v>
          </cell>
        </row>
        <row r="189">
          <cell r="C189" t="str">
            <v>(Milhares de Euros)</v>
          </cell>
          <cell r="F189" t="str">
            <v>1ºT 2002</v>
          </cell>
          <cell r="G189" t="str">
            <v>2ºT 2002</v>
          </cell>
          <cell r="H189" t="str">
            <v>3ºT 2002</v>
          </cell>
          <cell r="I189">
            <v>37530</v>
          </cell>
          <cell r="J189">
            <v>37561</v>
          </cell>
          <cell r="K189" t="str">
            <v>4ºT 2002</v>
          </cell>
          <cell r="L189" t="str">
            <v>mês actual</v>
          </cell>
          <cell r="O189" t="str">
            <v>1ºT 2003</v>
          </cell>
          <cell r="P189" t="str">
            <v>2ºT 2003</v>
          </cell>
          <cell r="Q189" t="str">
            <v>3ºT 2003</v>
          </cell>
          <cell r="R189">
            <v>37895</v>
          </cell>
          <cell r="S189">
            <v>37926</v>
          </cell>
          <cell r="T189" t="str">
            <v>4ºT 2003 *</v>
          </cell>
          <cell r="V189" t="str">
            <v>mês actual</v>
          </cell>
          <cell r="W189" t="str">
            <v>anualizado</v>
          </cell>
          <cell r="Z189">
            <v>37956</v>
          </cell>
          <cell r="AC189" t="str">
            <v>Valor</v>
          </cell>
          <cell r="AD189" t="str">
            <v>%</v>
          </cell>
          <cell r="AG189" t="str">
            <v>Valor</v>
          </cell>
          <cell r="AH189" t="str">
            <v>%</v>
          </cell>
          <cell r="AL189" t="str">
            <v>1ºT 2002</v>
          </cell>
          <cell r="AM189" t="str">
            <v>2ºT 2002</v>
          </cell>
          <cell r="AN189" t="str">
            <v>3ºT 2002</v>
          </cell>
          <cell r="AO189">
            <v>37530</v>
          </cell>
          <cell r="AP189" t="str">
            <v>Nov02-Set02</v>
          </cell>
          <cell r="AQ189" t="str">
            <v>4ºT 2002</v>
          </cell>
          <cell r="AT189" t="str">
            <v>1ºT 2003</v>
          </cell>
          <cell r="AU189" t="str">
            <v>2ºT 2003</v>
          </cell>
          <cell r="AV189" t="str">
            <v>3ºT 2003</v>
          </cell>
          <cell r="AW189">
            <v>37895</v>
          </cell>
          <cell r="AX189" t="str">
            <v>Nov03-Set03</v>
          </cell>
          <cell r="AY189" t="str">
            <v>4ºT 2003 *</v>
          </cell>
        </row>
        <row r="192">
          <cell r="C192" t="str">
            <v>Vendas de Electricidade</v>
          </cell>
          <cell r="F192">
            <v>840548</v>
          </cell>
          <cell r="G192">
            <v>1714503.67701</v>
          </cell>
          <cell r="H192">
            <v>2583686.8428200004</v>
          </cell>
          <cell r="I192">
            <v>2878418.0016599996</v>
          </cell>
          <cell r="J192">
            <v>3168211.3183200005</v>
          </cell>
          <cell r="K192">
            <v>3456384.5127900001</v>
          </cell>
          <cell r="L192">
            <v>3456384.51272</v>
          </cell>
          <cell r="O192">
            <v>897241.42035999999</v>
          </cell>
          <cell r="P192">
            <v>1778840.8746300002</v>
          </cell>
          <cell r="Q192">
            <v>2671098.7245200002</v>
          </cell>
          <cell r="R192">
            <v>2955282.5545899994</v>
          </cell>
          <cell r="S192">
            <v>3237095.5878900005</v>
          </cell>
          <cell r="T192">
            <v>3552384.5218000002</v>
          </cell>
          <cell r="V192">
            <v>3552384.5218000002</v>
          </cell>
          <cell r="W192">
            <v>3552384.5218000002</v>
          </cell>
          <cell r="Z192">
            <v>3552429</v>
          </cell>
          <cell r="AC192">
            <v>96000.009080000222</v>
          </cell>
          <cell r="AD192">
            <v>2.7774690207847508E-2</v>
          </cell>
          <cell r="AG192">
            <v>-44.478199999779463</v>
          </cell>
          <cell r="AH192">
            <v>-1.2520503576474162E-5</v>
          </cell>
          <cell r="AL192">
            <v>840548</v>
          </cell>
          <cell r="AM192">
            <v>873955.67700999998</v>
          </cell>
          <cell r="AN192">
            <v>869183.16581000038</v>
          </cell>
          <cell r="AO192">
            <v>294731.15883999923</v>
          </cell>
          <cell r="AP192">
            <v>584524.47550000018</v>
          </cell>
          <cell r="AQ192">
            <v>872697.6699699997</v>
          </cell>
          <cell r="AT192">
            <v>897241.42035999999</v>
          </cell>
          <cell r="AU192">
            <v>881599.45427000022</v>
          </cell>
          <cell r="AV192">
            <v>892257.84988999995</v>
          </cell>
          <cell r="AW192">
            <v>284183.83006999921</v>
          </cell>
          <cell r="AX192">
            <v>565996.86337000038</v>
          </cell>
          <cell r="AY192">
            <v>881285.79728000006</v>
          </cell>
        </row>
        <row r="193">
          <cell r="C193" t="str">
            <v>Outras Vendas</v>
          </cell>
          <cell r="F193">
            <v>411.09083000000004</v>
          </cell>
          <cell r="G193">
            <v>695.18156999999997</v>
          </cell>
          <cell r="H193">
            <v>1265.72045</v>
          </cell>
          <cell r="I193">
            <v>1453.3265800000001</v>
          </cell>
          <cell r="J193">
            <v>1618.0691399999998</v>
          </cell>
          <cell r="K193">
            <v>1737.8113000000001</v>
          </cell>
          <cell r="L193">
            <v>1737.8113000000001</v>
          </cell>
          <cell r="O193">
            <v>406.61205000000001</v>
          </cell>
          <cell r="P193">
            <v>831.74404000000004</v>
          </cell>
          <cell r="Q193">
            <v>1352.28251</v>
          </cell>
          <cell r="R193">
            <v>1556.04053</v>
          </cell>
          <cell r="S193">
            <v>1822.48964</v>
          </cell>
          <cell r="T193">
            <v>1946.1344999999999</v>
          </cell>
          <cell r="V193">
            <v>1946.1344999999999</v>
          </cell>
          <cell r="W193">
            <v>1946.1345000000001</v>
          </cell>
          <cell r="Z193">
            <v>0</v>
          </cell>
          <cell r="AC193">
            <v>208.32319999999982</v>
          </cell>
          <cell r="AD193">
            <v>0.11987676682733039</v>
          </cell>
          <cell r="AG193">
            <v>1946.1345000000001</v>
          </cell>
          <cell r="AH193" t="str">
            <v>-</v>
          </cell>
          <cell r="AL193">
            <v>411.09083000000004</v>
          </cell>
          <cell r="AM193">
            <v>284.09073999999993</v>
          </cell>
          <cell r="AN193">
            <v>570.53888000000006</v>
          </cell>
          <cell r="AO193">
            <v>187.60613000000012</v>
          </cell>
          <cell r="AP193">
            <v>352.34868999999981</v>
          </cell>
          <cell r="AQ193">
            <v>472.09085000000005</v>
          </cell>
          <cell r="AT193">
            <v>406.61205000000001</v>
          </cell>
          <cell r="AU193">
            <v>425.13199000000003</v>
          </cell>
          <cell r="AV193">
            <v>520.53846999999996</v>
          </cell>
          <cell r="AW193">
            <v>203.75801999999999</v>
          </cell>
          <cell r="AX193">
            <v>470.20713000000001</v>
          </cell>
          <cell r="AY193">
            <v>593.85198999999989</v>
          </cell>
        </row>
        <row r="194">
          <cell r="C194" t="str">
            <v>Prestação de Serviços</v>
          </cell>
          <cell r="F194">
            <v>5144.5098899999994</v>
          </cell>
          <cell r="G194">
            <v>12491.853289999999</v>
          </cell>
          <cell r="H194">
            <v>18323.034079999998</v>
          </cell>
          <cell r="I194">
            <v>20309.007679999999</v>
          </cell>
          <cell r="J194">
            <v>23221.88006</v>
          </cell>
          <cell r="K194">
            <v>21573.349329999997</v>
          </cell>
          <cell r="L194">
            <v>21573.349329999997</v>
          </cell>
          <cell r="O194">
            <v>5340.2945499999996</v>
          </cell>
          <cell r="P194">
            <v>8622.0951999999997</v>
          </cell>
          <cell r="Q194">
            <v>13792.02924</v>
          </cell>
          <cell r="R194">
            <v>15922.103709999999</v>
          </cell>
          <cell r="S194">
            <v>17839.481859999996</v>
          </cell>
          <cell r="T194">
            <v>24732.249749999999</v>
          </cell>
          <cell r="V194">
            <v>24732.249749999999</v>
          </cell>
          <cell r="W194">
            <v>24732.249749999999</v>
          </cell>
          <cell r="Z194">
            <v>18912</v>
          </cell>
          <cell r="AC194">
            <v>3158.9004200000018</v>
          </cell>
          <cell r="AD194">
            <v>0.14642605428018629</v>
          </cell>
          <cell r="AG194">
            <v>5820.249749999999</v>
          </cell>
          <cell r="AH194">
            <v>0.30775432265228431</v>
          </cell>
          <cell r="AL194">
            <v>5144.5098899999994</v>
          </cell>
          <cell r="AM194">
            <v>7347.3433999999997</v>
          </cell>
          <cell r="AN194">
            <v>5831.1807899999985</v>
          </cell>
          <cell r="AO194">
            <v>1985.9736000000012</v>
          </cell>
          <cell r="AP194">
            <v>4898.8459800000019</v>
          </cell>
          <cell r="AQ194">
            <v>3250.3152499999997</v>
          </cell>
          <cell r="AT194">
            <v>5340.2945499999996</v>
          </cell>
          <cell r="AU194">
            <v>3281.8006500000001</v>
          </cell>
          <cell r="AV194">
            <v>5169.9340400000001</v>
          </cell>
          <cell r="AW194">
            <v>2130.0744699999996</v>
          </cell>
          <cell r="AX194">
            <v>4047.4526199999964</v>
          </cell>
          <cell r="AY194">
            <v>10940.220509999999</v>
          </cell>
        </row>
        <row r="195">
          <cell r="C195" t="str">
            <v>Volume de Negócios</v>
          </cell>
          <cell r="F195">
            <v>846103.60071999999</v>
          </cell>
          <cell r="G195">
            <v>1727690.71187</v>
          </cell>
          <cell r="H195">
            <v>2603275.5973500004</v>
          </cell>
          <cell r="I195">
            <v>2900180.3359199995</v>
          </cell>
          <cell r="J195">
            <v>3193051.2675200002</v>
          </cell>
          <cell r="K195">
            <v>3479695.6734200004</v>
          </cell>
          <cell r="L195">
            <v>3479695.6733500003</v>
          </cell>
          <cell r="O195">
            <v>902988.32695999998</v>
          </cell>
          <cell r="P195">
            <v>1788294.7138700003</v>
          </cell>
          <cell r="Q195">
            <v>2686243.03627</v>
          </cell>
          <cell r="R195">
            <v>2972760.6988299992</v>
          </cell>
          <cell r="S195">
            <v>3256757.5593900005</v>
          </cell>
          <cell r="T195">
            <v>3579062.9060500003</v>
          </cell>
          <cell r="V195">
            <v>3579062.9060500003</v>
          </cell>
          <cell r="W195">
            <v>3579062.9060500003</v>
          </cell>
          <cell r="Z195">
            <v>3571341</v>
          </cell>
          <cell r="AC195">
            <v>99367.232700000051</v>
          </cell>
          <cell r="AD195">
            <v>2.8556299753747183E-2</v>
          </cell>
          <cell r="AG195">
            <v>7721.9060500003397</v>
          </cell>
          <cell r="AH195">
            <v>2.162186710818137E-3</v>
          </cell>
          <cell r="AL195">
            <v>846103.60071999999</v>
          </cell>
          <cell r="AM195">
            <v>881587.11115000001</v>
          </cell>
          <cell r="AN195">
            <v>875584.8854800004</v>
          </cell>
          <cell r="AO195">
            <v>296904.73856999911</v>
          </cell>
          <cell r="AP195">
            <v>589775.67016999982</v>
          </cell>
          <cell r="AQ195">
            <v>876420.07606999995</v>
          </cell>
          <cell r="AT195">
            <v>902988.32695999998</v>
          </cell>
          <cell r="AU195">
            <v>885306.38691000035</v>
          </cell>
          <cell r="AV195">
            <v>897948.32239999971</v>
          </cell>
          <cell r="AW195">
            <v>286517.66255999915</v>
          </cell>
          <cell r="AX195">
            <v>570514.52312000049</v>
          </cell>
          <cell r="AY195">
            <v>892819.8697800003</v>
          </cell>
        </row>
        <row r="197">
          <cell r="C197" t="str">
            <v>Trabalhos para a Própria Empresa</v>
          </cell>
          <cell r="F197">
            <v>30902.04738</v>
          </cell>
          <cell r="G197">
            <v>67896.408309999999</v>
          </cell>
          <cell r="H197">
            <v>102805.52060999999</v>
          </cell>
          <cell r="I197">
            <v>117380.202</v>
          </cell>
          <cell r="J197">
            <v>131047.28444</v>
          </cell>
          <cell r="K197">
            <v>160691.34930999999</v>
          </cell>
          <cell r="L197">
            <v>160691.34930999999</v>
          </cell>
          <cell r="O197">
            <v>40916.688700000006</v>
          </cell>
          <cell r="P197">
            <v>88104.896009999997</v>
          </cell>
          <cell r="Q197">
            <v>129759.73985</v>
          </cell>
          <cell r="R197">
            <v>146239.90452000001</v>
          </cell>
          <cell r="S197">
            <v>162134.66005000001</v>
          </cell>
          <cell r="T197">
            <v>183806.73594000001</v>
          </cell>
          <cell r="V197">
            <v>183806.73594000001</v>
          </cell>
          <cell r="W197">
            <v>183806.73594000001</v>
          </cell>
          <cell r="Z197">
            <v>169968</v>
          </cell>
          <cell r="AC197">
            <v>23115.386630000023</v>
          </cell>
          <cell r="AD197">
            <v>0.14384960191856155</v>
          </cell>
          <cell r="AG197">
            <v>13838.735940000013</v>
          </cell>
          <cell r="AH197">
            <v>8.1419655111550471E-2</v>
          </cell>
          <cell r="AL197">
            <v>30902.04738</v>
          </cell>
          <cell r="AM197">
            <v>36994.360929999995</v>
          </cell>
          <cell r="AN197">
            <v>34909.112299999993</v>
          </cell>
          <cell r="AO197">
            <v>14574.681390000012</v>
          </cell>
          <cell r="AP197">
            <v>28241.763830000011</v>
          </cell>
          <cell r="AQ197">
            <v>57885.828699999998</v>
          </cell>
          <cell r="AT197">
            <v>40916.688700000006</v>
          </cell>
          <cell r="AU197">
            <v>47188.207309999991</v>
          </cell>
          <cell r="AV197">
            <v>41654.843840000001</v>
          </cell>
          <cell r="AW197">
            <v>16480.164670000013</v>
          </cell>
          <cell r="AX197">
            <v>32374.920200000008</v>
          </cell>
          <cell r="AY197">
            <v>54046.996090000015</v>
          </cell>
        </row>
        <row r="198">
          <cell r="C198" t="str">
            <v>Outros Proveitos Operacionais</v>
          </cell>
          <cell r="F198">
            <v>942.63251000000002</v>
          </cell>
          <cell r="G198">
            <v>6466.1325899999993</v>
          </cell>
          <cell r="H198">
            <v>10704.624019999999</v>
          </cell>
          <cell r="I198">
            <v>11250.47694</v>
          </cell>
          <cell r="J198">
            <v>11858.550310000001</v>
          </cell>
          <cell r="K198">
            <v>15480.933659999999</v>
          </cell>
          <cell r="L198">
            <v>15480.933659999999</v>
          </cell>
          <cell r="O198">
            <v>2536.55816</v>
          </cell>
          <cell r="P198">
            <v>7183.8734199999999</v>
          </cell>
          <cell r="Q198">
            <v>17680.136190000001</v>
          </cell>
          <cell r="R198">
            <v>20121.701860000001</v>
          </cell>
          <cell r="S198">
            <v>24198.996199999998</v>
          </cell>
          <cell r="T198">
            <v>16298.206920000001</v>
          </cell>
          <cell r="V198">
            <v>16298.206920000001</v>
          </cell>
          <cell r="W198">
            <v>16298.206920000001</v>
          </cell>
          <cell r="Z198">
            <v>15385</v>
          </cell>
          <cell r="AC198">
            <v>817.27326000000176</v>
          </cell>
          <cell r="AD198">
            <v>5.2792246123481101E-2</v>
          </cell>
          <cell r="AG198">
            <v>913.20692000000054</v>
          </cell>
          <cell r="AH198">
            <v>5.9356965875853041E-2</v>
          </cell>
          <cell r="AL198">
            <v>942.63251000000002</v>
          </cell>
          <cell r="AM198">
            <v>5523.5000799999989</v>
          </cell>
          <cell r="AN198">
            <v>4238.49143</v>
          </cell>
          <cell r="AO198">
            <v>545.85292000000118</v>
          </cell>
          <cell r="AP198">
            <v>1153.9262900000012</v>
          </cell>
          <cell r="AQ198">
            <v>4776.3096399999995</v>
          </cell>
          <cell r="AT198">
            <v>2536.55816</v>
          </cell>
          <cell r="AU198">
            <v>4647.3152599999994</v>
          </cell>
          <cell r="AV198">
            <v>10496.262770000001</v>
          </cell>
          <cell r="AW198">
            <v>2441.56567</v>
          </cell>
          <cell r="AX198">
            <v>6518.8600099999967</v>
          </cell>
          <cell r="AY198">
            <v>-1381.9292700000005</v>
          </cell>
        </row>
        <row r="199">
          <cell r="C199" t="str">
            <v>Outros Proveitos Operacionais</v>
          </cell>
          <cell r="F199">
            <v>31844.679889999999</v>
          </cell>
          <cell r="G199">
            <v>74362.540899999993</v>
          </cell>
          <cell r="H199">
            <v>113510.14463</v>
          </cell>
          <cell r="I199">
            <v>128630.67894000001</v>
          </cell>
          <cell r="J199">
            <v>142905.83475000001</v>
          </cell>
          <cell r="K199">
            <v>176172.28297</v>
          </cell>
          <cell r="L199">
            <v>176172.28297</v>
          </cell>
          <cell r="O199">
            <v>43453.246860000007</v>
          </cell>
          <cell r="P199">
            <v>95288.76943</v>
          </cell>
          <cell r="Q199">
            <v>147439.87604</v>
          </cell>
          <cell r="R199">
            <v>166361.60638000001</v>
          </cell>
          <cell r="S199">
            <v>186333.65625</v>
          </cell>
          <cell r="T199">
            <v>200104.94286000001</v>
          </cell>
          <cell r="V199">
            <v>200104.94286000001</v>
          </cell>
          <cell r="W199">
            <v>200104.94286000001</v>
          </cell>
          <cell r="Z199">
            <v>185353</v>
          </cell>
          <cell r="AC199">
            <v>23932.65989000001</v>
          </cell>
          <cell r="AD199">
            <v>0.13584804310037502</v>
          </cell>
          <cell r="AG199">
            <v>14751.94286000001</v>
          </cell>
          <cell r="AH199">
            <v>7.9588368464497572E-2</v>
          </cell>
          <cell r="AL199">
            <v>31844.679889999999</v>
          </cell>
          <cell r="AM199">
            <v>42517.861009999993</v>
          </cell>
          <cell r="AN199">
            <v>39147.603730000003</v>
          </cell>
          <cell r="AO199">
            <v>15120.534310000017</v>
          </cell>
          <cell r="AP199">
            <v>29395.690120000014</v>
          </cell>
          <cell r="AQ199">
            <v>62662.138340000005</v>
          </cell>
          <cell r="AT199">
            <v>43453.246860000007</v>
          </cell>
          <cell r="AU199">
            <v>51835.522569999994</v>
          </cell>
          <cell r="AV199">
            <v>52151.106610000003</v>
          </cell>
          <cell r="AW199">
            <v>18921.730340000009</v>
          </cell>
          <cell r="AX199">
            <v>38893.780209999997</v>
          </cell>
          <cell r="AY199">
            <v>52665.066820000007</v>
          </cell>
        </row>
        <row r="200">
          <cell r="C200" t="str">
            <v>Proveitos Operacionais</v>
          </cell>
          <cell r="F200">
            <v>877948.28061000002</v>
          </cell>
          <cell r="G200">
            <v>1802053.2527699999</v>
          </cell>
          <cell r="H200">
            <v>2716785.7419800004</v>
          </cell>
          <cell r="I200">
            <v>3028811.0148599995</v>
          </cell>
          <cell r="J200">
            <v>3335957.1022700001</v>
          </cell>
          <cell r="K200">
            <v>3655867.9563900004</v>
          </cell>
          <cell r="L200">
            <v>3655867.9563200003</v>
          </cell>
          <cell r="O200">
            <v>946441.57381999993</v>
          </cell>
          <cell r="P200">
            <v>1883583.4833000004</v>
          </cell>
          <cell r="Q200">
            <v>2833682.91231</v>
          </cell>
          <cell r="R200">
            <v>3139122.305209999</v>
          </cell>
          <cell r="S200">
            <v>3443091.2156400005</v>
          </cell>
          <cell r="T200">
            <v>3779167.8489100002</v>
          </cell>
          <cell r="V200">
            <v>3779167.8489100002</v>
          </cell>
          <cell r="W200">
            <v>3779167.8489100002</v>
          </cell>
          <cell r="Z200">
            <v>3756694</v>
          </cell>
          <cell r="AC200">
            <v>123299.89258999983</v>
          </cell>
          <cell r="AD200">
            <v>3.3726571654987714E-2</v>
          </cell>
          <cell r="AG200">
            <v>22473.848910000175</v>
          </cell>
          <cell r="AH200">
            <v>5.9823474869127313E-3</v>
          </cell>
          <cell r="AL200">
            <v>877948.28061000002</v>
          </cell>
          <cell r="AM200">
            <v>924104.97215999989</v>
          </cell>
          <cell r="AN200">
            <v>914732.48921000049</v>
          </cell>
          <cell r="AO200">
            <v>312025.27287999913</v>
          </cell>
          <cell r="AP200">
            <v>619171.36028999975</v>
          </cell>
          <cell r="AQ200">
            <v>939082.21441000002</v>
          </cell>
          <cell r="AT200">
            <v>946441.57381999993</v>
          </cell>
          <cell r="AU200">
            <v>937141.9094800005</v>
          </cell>
          <cell r="AV200">
            <v>950099.42900999961</v>
          </cell>
          <cell r="AW200">
            <v>305439.39289999893</v>
          </cell>
          <cell r="AX200">
            <v>609408.30333000049</v>
          </cell>
          <cell r="AY200">
            <v>945484.93660000013</v>
          </cell>
        </row>
        <row r="202">
          <cell r="C202" t="str">
            <v>Compras de Electricidade</v>
          </cell>
          <cell r="F202">
            <v>548260.65281</v>
          </cell>
          <cell r="G202">
            <v>1141614.7633499999</v>
          </cell>
          <cell r="H202">
            <v>1748700.2535000001</v>
          </cell>
          <cell r="I202">
            <v>1954677.4198099999</v>
          </cell>
          <cell r="J202">
            <v>2153015.1561400001</v>
          </cell>
          <cell r="K202">
            <v>2346799.9470000002</v>
          </cell>
          <cell r="L202">
            <v>2346799.9470000002</v>
          </cell>
          <cell r="O202">
            <v>590095.50067999994</v>
          </cell>
          <cell r="P202">
            <v>1182214.0323399999</v>
          </cell>
          <cell r="Q202">
            <v>1792241.5422</v>
          </cell>
          <cell r="R202">
            <v>1979813.1185399999</v>
          </cell>
          <cell r="S202">
            <v>2167247.3170400001</v>
          </cell>
          <cell r="T202">
            <v>2369974.5603399999</v>
          </cell>
          <cell r="V202">
            <v>2369974.5603399999</v>
          </cell>
          <cell r="W202">
            <v>2369974.5603399999</v>
          </cell>
          <cell r="Z202">
            <v>2474399</v>
          </cell>
          <cell r="AC202">
            <v>23174.613339999691</v>
          </cell>
          <cell r="AD202">
            <v>9.8749846017445186E-3</v>
          </cell>
          <cell r="AG202">
            <v>-104424.43966000015</v>
          </cell>
          <cell r="AH202">
            <v>-4.2201940616691247E-2</v>
          </cell>
          <cell r="AL202">
            <v>548260.65281</v>
          </cell>
          <cell r="AM202">
            <v>593354.11053999991</v>
          </cell>
          <cell r="AN202">
            <v>607085.4901500002</v>
          </cell>
          <cell r="AO202">
            <v>205977.16630999977</v>
          </cell>
          <cell r="AP202">
            <v>404314.90263999999</v>
          </cell>
          <cell r="AQ202">
            <v>598099.69350000005</v>
          </cell>
          <cell r="AT202">
            <v>590095.50067999994</v>
          </cell>
          <cell r="AU202">
            <v>592118.53165999998</v>
          </cell>
          <cell r="AV202">
            <v>610027.50986000011</v>
          </cell>
          <cell r="AW202">
            <v>187571.57633999991</v>
          </cell>
          <cell r="AX202">
            <v>375005.77484000009</v>
          </cell>
          <cell r="AY202">
            <v>577733.01813999983</v>
          </cell>
        </row>
        <row r="203">
          <cell r="C203" t="str">
            <v>Combustíveis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V203">
            <v>0</v>
          </cell>
          <cell r="W203">
            <v>0</v>
          </cell>
          <cell r="Z203">
            <v>0</v>
          </cell>
          <cell r="AC203">
            <v>0</v>
          </cell>
          <cell r="AD203" t="str">
            <v>-</v>
          </cell>
          <cell r="AG203">
            <v>0</v>
          </cell>
          <cell r="AH203" t="str">
            <v>-</v>
          </cell>
          <cell r="AL203">
            <v>0</v>
          </cell>
          <cell r="AM203">
            <v>0</v>
          </cell>
          <cell r="AN203">
            <v>0</v>
          </cell>
          <cell r="AO203">
            <v>0</v>
          </cell>
          <cell r="AP203">
            <v>0</v>
          </cell>
          <cell r="AQ203">
            <v>0</v>
          </cell>
          <cell r="AT203">
            <v>0</v>
          </cell>
          <cell r="AU203">
            <v>0</v>
          </cell>
          <cell r="AV203">
            <v>0</v>
          </cell>
          <cell r="AW203">
            <v>0</v>
          </cell>
          <cell r="AX203">
            <v>0</v>
          </cell>
          <cell r="AY203">
            <v>0</v>
          </cell>
        </row>
        <row r="204">
          <cell r="C204" t="str">
            <v>Materiais diversos e mercadorias</v>
          </cell>
          <cell r="F204">
            <v>12168.921960000001</v>
          </cell>
          <cell r="G204">
            <v>30996.868059999997</v>
          </cell>
          <cell r="H204">
            <v>50790.754070000003</v>
          </cell>
          <cell r="I204">
            <v>60590.191009999995</v>
          </cell>
          <cell r="J204">
            <v>69885.309290000005</v>
          </cell>
          <cell r="K204">
            <v>80120.498930000002</v>
          </cell>
          <cell r="L204">
            <v>80120.498930000002</v>
          </cell>
          <cell r="O204">
            <v>24647.730100000001</v>
          </cell>
          <cell r="P204">
            <v>51341.896930000003</v>
          </cell>
          <cell r="Q204">
            <v>77285.900829999999</v>
          </cell>
          <cell r="R204">
            <v>87402.487299999993</v>
          </cell>
          <cell r="S204">
            <v>98599.04333</v>
          </cell>
          <cell r="T204">
            <v>111335.74204</v>
          </cell>
          <cell r="V204">
            <v>111335.74204</v>
          </cell>
          <cell r="W204">
            <v>111335.74204000001</v>
          </cell>
          <cell r="Z204">
            <v>0</v>
          </cell>
          <cell r="AC204">
            <v>31215.243109999996</v>
          </cell>
          <cell r="AD204">
            <v>0.38960370350754125</v>
          </cell>
          <cell r="AG204">
            <v>111335.74204000001</v>
          </cell>
          <cell r="AH204" t="str">
            <v>-</v>
          </cell>
          <cell r="AL204">
            <v>12168.921960000001</v>
          </cell>
          <cell r="AM204">
            <v>18827.946099999994</v>
          </cell>
          <cell r="AN204">
            <v>19793.886010000006</v>
          </cell>
          <cell r="AO204">
            <v>9799.4369399999923</v>
          </cell>
          <cell r="AP204">
            <v>19094.555220000002</v>
          </cell>
          <cell r="AQ204">
            <v>29329.744859999999</v>
          </cell>
          <cell r="AT204">
            <v>24647.730100000001</v>
          </cell>
          <cell r="AU204">
            <v>26694.166830000002</v>
          </cell>
          <cell r="AV204">
            <v>25944.003899999996</v>
          </cell>
          <cell r="AW204">
            <v>10116.586469999995</v>
          </cell>
          <cell r="AX204">
            <v>21313.142500000002</v>
          </cell>
          <cell r="AY204">
            <v>34049.841209999999</v>
          </cell>
        </row>
        <row r="205">
          <cell r="C205" t="str">
            <v>Fornecimentos e Serviços Externos</v>
          </cell>
          <cell r="F205">
            <v>33460.504090000002</v>
          </cell>
          <cell r="G205">
            <v>89094.61937</v>
          </cell>
          <cell r="H205">
            <v>147293.2971</v>
          </cell>
          <cell r="I205">
            <v>159129.59741999998</v>
          </cell>
          <cell r="J205">
            <v>176523.58085</v>
          </cell>
          <cell r="K205">
            <v>203302.13801000005</v>
          </cell>
          <cell r="L205">
            <v>203302.13793</v>
          </cell>
          <cell r="O205">
            <v>49722.772239999998</v>
          </cell>
          <cell r="P205">
            <v>95452.678280000007</v>
          </cell>
          <cell r="Q205">
            <v>136701.40299</v>
          </cell>
          <cell r="R205">
            <v>158107.00714999999</v>
          </cell>
          <cell r="S205">
            <v>175082.22701999999</v>
          </cell>
          <cell r="T205">
            <v>202898.91996000003</v>
          </cell>
          <cell r="V205">
            <v>202898.91996000003</v>
          </cell>
          <cell r="W205">
            <v>202898.91996000003</v>
          </cell>
          <cell r="Z205">
            <v>198509</v>
          </cell>
          <cell r="AC205">
            <v>-403.21796999996877</v>
          </cell>
          <cell r="AD205">
            <v>-1.9833434813105733E-3</v>
          </cell>
          <cell r="AG205">
            <v>4389.9199600000284</v>
          </cell>
          <cell r="AH205">
            <v>2.211446312257892E-2</v>
          </cell>
          <cell r="AL205">
            <v>33460.504090000002</v>
          </cell>
          <cell r="AM205">
            <v>55634.115279999998</v>
          </cell>
          <cell r="AN205">
            <v>58198.677729999996</v>
          </cell>
          <cell r="AO205">
            <v>11836.30031999998</v>
          </cell>
          <cell r="AP205">
            <v>29230.283750000002</v>
          </cell>
          <cell r="AQ205">
            <v>56008.840910000057</v>
          </cell>
          <cell r="AT205">
            <v>49722.772239999998</v>
          </cell>
          <cell r="AU205">
            <v>45729.906040000009</v>
          </cell>
          <cell r="AV205">
            <v>41248.724709999995</v>
          </cell>
          <cell r="AW205">
            <v>21405.604159999988</v>
          </cell>
          <cell r="AX205">
            <v>38380.824029999989</v>
          </cell>
          <cell r="AY205">
            <v>66197.516970000026</v>
          </cell>
        </row>
        <row r="206">
          <cell r="C206" t="str">
            <v>Custos com Pessoal</v>
          </cell>
          <cell r="F206">
            <v>94113</v>
          </cell>
          <cell r="G206">
            <v>196051.44147999998</v>
          </cell>
          <cell r="H206">
            <v>289704.11029000004</v>
          </cell>
          <cell r="I206">
            <v>320197.96414</v>
          </cell>
          <cell r="J206">
            <v>347169.39444</v>
          </cell>
          <cell r="K206">
            <v>379552.09263999999</v>
          </cell>
          <cell r="L206">
            <v>379552.09263999999</v>
          </cell>
          <cell r="O206">
            <v>99274.742969999992</v>
          </cell>
          <cell r="P206">
            <v>202524.71602000002</v>
          </cell>
          <cell r="Q206">
            <v>300784.35133999999</v>
          </cell>
          <cell r="R206">
            <v>334038.16139999998</v>
          </cell>
          <cell r="S206">
            <v>364979.24946000002</v>
          </cell>
          <cell r="T206">
            <v>393780.49547000002</v>
          </cell>
          <cell r="V206">
            <v>393780.49547000002</v>
          </cell>
          <cell r="W206">
            <v>393780.49547000008</v>
          </cell>
          <cell r="Z206">
            <v>397761</v>
          </cell>
          <cell r="AC206">
            <v>14228.402830000035</v>
          </cell>
          <cell r="AD206">
            <v>3.7487351817858228E-2</v>
          </cell>
          <cell r="AG206">
            <v>-3980.5045299999183</v>
          </cell>
          <cell r="AH206">
            <v>-1.0007277058333819E-2</v>
          </cell>
          <cell r="AL206">
            <v>94113</v>
          </cell>
          <cell r="AM206">
            <v>101938.44147999998</v>
          </cell>
          <cell r="AN206">
            <v>93652.668810000061</v>
          </cell>
          <cell r="AO206">
            <v>30493.853849999956</v>
          </cell>
          <cell r="AP206">
            <v>57465.284149999963</v>
          </cell>
          <cell r="AQ206">
            <v>89847.982349999947</v>
          </cell>
          <cell r="AT206">
            <v>99274.742969999992</v>
          </cell>
          <cell r="AU206">
            <v>103249.97305000003</v>
          </cell>
          <cell r="AV206">
            <v>98259.635319999972</v>
          </cell>
          <cell r="AW206">
            <v>33253.810059999989</v>
          </cell>
          <cell r="AX206">
            <v>64194.898120000027</v>
          </cell>
          <cell r="AY206">
            <v>92996.14413000003</v>
          </cell>
        </row>
        <row r="207">
          <cell r="C207" t="str">
            <v>Amortizações</v>
          </cell>
          <cell r="F207">
            <v>81969.599930000011</v>
          </cell>
          <cell r="G207">
            <v>164067.26246999999</v>
          </cell>
          <cell r="H207">
            <v>246653.51646000001</v>
          </cell>
          <cell r="I207">
            <v>274283.29016999999</v>
          </cell>
          <cell r="J207">
            <v>302350.91667000001</v>
          </cell>
          <cell r="K207">
            <v>330239.15514999995</v>
          </cell>
          <cell r="L207">
            <v>330239.15514999995</v>
          </cell>
          <cell r="O207">
            <v>85429.951090000002</v>
          </cell>
          <cell r="P207">
            <v>173059.57809999998</v>
          </cell>
          <cell r="Q207">
            <v>260921.05489</v>
          </cell>
          <cell r="R207">
            <v>290387.75344</v>
          </cell>
          <cell r="S207">
            <v>320023.98447999998</v>
          </cell>
          <cell r="T207">
            <v>345461.41748</v>
          </cell>
          <cell r="V207">
            <v>345461.41748</v>
          </cell>
          <cell r="W207">
            <v>345461.41748</v>
          </cell>
          <cell r="Z207">
            <v>360449</v>
          </cell>
          <cell r="AC207">
            <v>15222.262330000056</v>
          </cell>
          <cell r="AD207">
            <v>4.6094662285233401E-2</v>
          </cell>
          <cell r="AG207">
            <v>-14987.582519999996</v>
          </cell>
          <cell r="AH207">
            <v>-4.1580313775319122E-2</v>
          </cell>
          <cell r="AL207">
            <v>81969.599930000011</v>
          </cell>
          <cell r="AM207">
            <v>82097.662539999976</v>
          </cell>
          <cell r="AN207">
            <v>82586.253990000027</v>
          </cell>
          <cell r="AO207">
            <v>27629.773709999979</v>
          </cell>
          <cell r="AP207">
            <v>55697.400209999993</v>
          </cell>
          <cell r="AQ207">
            <v>83585.638689999934</v>
          </cell>
          <cell r="AT207">
            <v>85429.951090000002</v>
          </cell>
          <cell r="AU207">
            <v>87629.627009999982</v>
          </cell>
          <cell r="AV207">
            <v>87861.476790000015</v>
          </cell>
          <cell r="AW207">
            <v>29466.698550000001</v>
          </cell>
          <cell r="AX207">
            <v>59102.929589999985</v>
          </cell>
          <cell r="AY207">
            <v>84540.362590000004</v>
          </cell>
        </row>
        <row r="208">
          <cell r="C208" t="str">
            <v>Provisões</v>
          </cell>
          <cell r="F208">
            <v>18691.0949</v>
          </cell>
          <cell r="G208">
            <v>27926.053390000001</v>
          </cell>
          <cell r="H208">
            <v>42732.78658</v>
          </cell>
          <cell r="I208">
            <v>45205.53658</v>
          </cell>
          <cell r="J208">
            <v>47678.28658</v>
          </cell>
          <cell r="K208">
            <v>65093.579810000003</v>
          </cell>
          <cell r="L208">
            <v>65093.579810000003</v>
          </cell>
          <cell r="O208">
            <v>17428.923010000002</v>
          </cell>
          <cell r="P208">
            <v>41954.49682</v>
          </cell>
          <cell r="Q208">
            <v>58380.228060000001</v>
          </cell>
          <cell r="R208">
            <v>63456.93909</v>
          </cell>
          <cell r="S208">
            <v>67454.047749999998</v>
          </cell>
          <cell r="T208">
            <v>83282.714810000005</v>
          </cell>
          <cell r="V208">
            <v>83282.714810000005</v>
          </cell>
          <cell r="W208">
            <v>83282.714810000005</v>
          </cell>
          <cell r="Z208">
            <v>53536</v>
          </cell>
          <cell r="AC208">
            <v>18189.135000000002</v>
          </cell>
          <cell r="AD208">
            <v>0.27943055295302255</v>
          </cell>
          <cell r="AG208">
            <v>29746.714810000005</v>
          </cell>
          <cell r="AH208">
            <v>0.55563947269127323</v>
          </cell>
          <cell r="AL208">
            <v>18691.0949</v>
          </cell>
          <cell r="AM208">
            <v>9234.9584900000009</v>
          </cell>
          <cell r="AN208">
            <v>14806.733189999999</v>
          </cell>
          <cell r="AO208">
            <v>2472.75</v>
          </cell>
          <cell r="AP208">
            <v>4945.5</v>
          </cell>
          <cell r="AQ208">
            <v>22360.793230000003</v>
          </cell>
          <cell r="AT208">
            <v>17428.923010000002</v>
          </cell>
          <cell r="AU208">
            <v>24525.573809999998</v>
          </cell>
          <cell r="AV208">
            <v>16425.731240000001</v>
          </cell>
          <cell r="AW208">
            <v>5076.7110299999986</v>
          </cell>
          <cell r="AX208">
            <v>9073.8196899999966</v>
          </cell>
          <cell r="AY208">
            <v>24902.486750000004</v>
          </cell>
        </row>
        <row r="210">
          <cell r="C210" t="str">
            <v>Rendas de Concessão</v>
          </cell>
          <cell r="F210">
            <v>39251.780229999997</v>
          </cell>
          <cell r="G210">
            <v>76355.16489</v>
          </cell>
          <cell r="H210">
            <v>115310.59868000001</v>
          </cell>
          <cell r="I210">
            <v>128205.31616</v>
          </cell>
          <cell r="J210">
            <v>141076.87654</v>
          </cell>
          <cell r="K210">
            <v>153991.02635</v>
          </cell>
          <cell r="L210">
            <v>153991.02635</v>
          </cell>
          <cell r="O210">
            <v>42784.019420000004</v>
          </cell>
          <cell r="P210">
            <v>85535.545169999998</v>
          </cell>
          <cell r="Q210">
            <v>128542.44376000001</v>
          </cell>
          <cell r="R210">
            <v>143000.20898</v>
          </cell>
          <cell r="S210">
            <v>157284.64087999999</v>
          </cell>
          <cell r="T210">
            <v>171732.12341</v>
          </cell>
          <cell r="V210">
            <v>171732.12341</v>
          </cell>
          <cell r="W210">
            <v>171732.12341</v>
          </cell>
          <cell r="Z210">
            <v>171410</v>
          </cell>
          <cell r="AC210">
            <v>17741.09706</v>
          </cell>
          <cell r="AD210">
            <v>0.11520864222098881</v>
          </cell>
          <cell r="AG210">
            <v>322.12341000000015</v>
          </cell>
          <cell r="AH210">
            <v>1.8792568111545283E-3</v>
          </cell>
          <cell r="AL210">
            <v>39251.780229999997</v>
          </cell>
          <cell r="AM210">
            <v>37103.384660000003</v>
          </cell>
          <cell r="AN210">
            <v>38955.43379000001</v>
          </cell>
          <cell r="AO210">
            <v>12894.717479999992</v>
          </cell>
          <cell r="AP210">
            <v>25766.277859999987</v>
          </cell>
          <cell r="AQ210">
            <v>38680.42766999999</v>
          </cell>
          <cell r="AT210">
            <v>42784.019420000004</v>
          </cell>
          <cell r="AU210">
            <v>42751.525749999993</v>
          </cell>
          <cell r="AV210">
            <v>43006.898590000012</v>
          </cell>
          <cell r="AW210">
            <v>14457.765219999987</v>
          </cell>
          <cell r="AX210">
            <v>28742.197119999983</v>
          </cell>
          <cell r="AY210">
            <v>43189.679649999991</v>
          </cell>
        </row>
        <row r="211">
          <cell r="C211" t="str">
            <v>Outros Custos Operacionais</v>
          </cell>
          <cell r="F211">
            <v>343.86538000001019</v>
          </cell>
          <cell r="G211">
            <v>1164.1897400000016</v>
          </cell>
          <cell r="H211">
            <v>2006.8064699999813</v>
          </cell>
          <cell r="I211">
            <v>2121.829310000001</v>
          </cell>
          <cell r="J211">
            <v>2232.3121399999945</v>
          </cell>
          <cell r="K211">
            <v>2853.1371999999974</v>
          </cell>
          <cell r="L211">
            <v>2853.1371999999974</v>
          </cell>
          <cell r="O211">
            <v>313.94215999999142</v>
          </cell>
          <cell r="P211">
            <v>1371.3309900000022</v>
          </cell>
          <cell r="Q211">
            <v>1999.8988300000055</v>
          </cell>
          <cell r="R211">
            <v>2149.3391799999999</v>
          </cell>
          <cell r="S211">
            <v>2363.6351800000321</v>
          </cell>
          <cell r="T211">
            <v>2887.7284199999999</v>
          </cell>
          <cell r="V211">
            <v>2887.7284199999999</v>
          </cell>
          <cell r="W211">
            <v>2887.7284199999999</v>
          </cell>
          <cell r="Z211">
            <v>1676</v>
          </cell>
          <cell r="AC211">
            <v>34.591220000002522</v>
          </cell>
          <cell r="AD211">
            <v>1.2123924499670924E-2</v>
          </cell>
          <cell r="AG211">
            <v>1211.7284199999999</v>
          </cell>
          <cell r="AH211">
            <v>0.7229883174224343</v>
          </cell>
          <cell r="AL211">
            <v>343.86538000001019</v>
          </cell>
          <cell r="AM211">
            <v>820.32435999999143</v>
          </cell>
          <cell r="AN211">
            <v>842.61672999997973</v>
          </cell>
          <cell r="AO211">
            <v>115.02284000001964</v>
          </cell>
          <cell r="AP211">
            <v>225.5056700000132</v>
          </cell>
          <cell r="AQ211">
            <v>846.33073000001605</v>
          </cell>
          <cell r="AT211">
            <v>313.94215999999142</v>
          </cell>
          <cell r="AU211">
            <v>1057.3888300000108</v>
          </cell>
          <cell r="AV211">
            <v>628.56784000000334</v>
          </cell>
          <cell r="AW211">
            <v>149.4403499999944</v>
          </cell>
          <cell r="AX211">
            <v>363.7363500000265</v>
          </cell>
          <cell r="AY211">
            <v>887.82958999999437</v>
          </cell>
        </row>
        <row r="212">
          <cell r="C212" t="str">
            <v>Outros Custos Operacionais</v>
          </cell>
          <cell r="F212">
            <v>39595.645610000007</v>
          </cell>
          <cell r="G212">
            <v>77519.354630000002</v>
          </cell>
          <cell r="H212">
            <v>117317.40514999999</v>
          </cell>
          <cell r="I212">
            <v>130327.14547</v>
          </cell>
          <cell r="J212">
            <v>143309.18867999999</v>
          </cell>
          <cell r="K212">
            <v>156844.16355</v>
          </cell>
          <cell r="L212">
            <v>156844.16355</v>
          </cell>
          <cell r="O212">
            <v>43097.961579999996</v>
          </cell>
          <cell r="P212">
            <v>86906.87616</v>
          </cell>
          <cell r="Q212">
            <v>130542.34259000001</v>
          </cell>
          <cell r="R212">
            <v>145149.54816000001</v>
          </cell>
          <cell r="S212">
            <v>159648.27606000003</v>
          </cell>
          <cell r="T212">
            <v>174619.85183</v>
          </cell>
          <cell r="V212">
            <v>174619.85183</v>
          </cell>
          <cell r="W212">
            <v>174619.85183</v>
          </cell>
          <cell r="Z212">
            <v>173086</v>
          </cell>
          <cell r="AC212">
            <v>17775.688280000002</v>
          </cell>
          <cell r="AD212">
            <v>0.11333343796585282</v>
          </cell>
          <cell r="AG212">
            <v>1533.8518299999996</v>
          </cell>
          <cell r="AH212">
            <v>8.8617902661105585E-3</v>
          </cell>
          <cell r="AL212">
            <v>39595.645610000007</v>
          </cell>
          <cell r="AM212">
            <v>37923.709019999995</v>
          </cell>
          <cell r="AN212">
            <v>39798.05051999999</v>
          </cell>
          <cell r="AO212">
            <v>13009.740320000012</v>
          </cell>
          <cell r="AP212">
            <v>25991.783530000001</v>
          </cell>
          <cell r="AQ212">
            <v>39526.758400000006</v>
          </cell>
          <cell r="AT212">
            <v>43097.961579999996</v>
          </cell>
          <cell r="AU212">
            <v>43808.914580000004</v>
          </cell>
          <cell r="AV212">
            <v>43635.466430000015</v>
          </cell>
          <cell r="AW212">
            <v>14607.205569999991</v>
          </cell>
          <cell r="AX212">
            <v>29105.933470000018</v>
          </cell>
          <cell r="AY212">
            <v>44077.509239999985</v>
          </cell>
        </row>
        <row r="213">
          <cell r="C213" t="str">
            <v>Custos Operacionais</v>
          </cell>
          <cell r="F213">
            <v>828259.41930000007</v>
          </cell>
          <cell r="G213">
            <v>1727270.3627499999</v>
          </cell>
          <cell r="H213">
            <v>2643192.1231500003</v>
          </cell>
          <cell r="I213">
            <v>2944411.1445999993</v>
          </cell>
          <cell r="J213">
            <v>3239931.8326500002</v>
          </cell>
          <cell r="K213">
            <v>3561951.5750900004</v>
          </cell>
          <cell r="L213">
            <v>3561951.5750100007</v>
          </cell>
          <cell r="O213">
            <v>909697.58166999999</v>
          </cell>
          <cell r="P213">
            <v>1833454.27465</v>
          </cell>
          <cell r="Q213">
            <v>2756856.8229</v>
          </cell>
          <cell r="R213">
            <v>3058355.0150800003</v>
          </cell>
          <cell r="S213">
            <v>3353034.1451400002</v>
          </cell>
          <cell r="T213">
            <v>3681353.7019299995</v>
          </cell>
          <cell r="V213">
            <v>3681353.7019299995</v>
          </cell>
          <cell r="W213">
            <v>3681353.7019299995</v>
          </cell>
          <cell r="Z213">
            <v>3657740</v>
          </cell>
          <cell r="AC213">
            <v>119402.12691999981</v>
          </cell>
          <cell r="AD213">
            <v>3.3521546940082469E-2</v>
          </cell>
          <cell r="AG213">
            <v>23613.701929999981</v>
          </cell>
          <cell r="AH213">
            <v>6.4558175075317692E-3</v>
          </cell>
          <cell r="AL213">
            <v>828259.41930000007</v>
          </cell>
          <cell r="AM213">
            <v>899010.94344999979</v>
          </cell>
          <cell r="AN213">
            <v>915921.76040000026</v>
          </cell>
          <cell r="AO213">
            <v>301219.02144999895</v>
          </cell>
          <cell r="AP213">
            <v>596739.70949999988</v>
          </cell>
          <cell r="AQ213">
            <v>918759.45193999994</v>
          </cell>
          <cell r="AT213">
            <v>909697.58166999999</v>
          </cell>
          <cell r="AU213">
            <v>923756.69297999993</v>
          </cell>
          <cell r="AV213">
            <v>923402.54825000011</v>
          </cell>
          <cell r="AW213">
            <v>301498.19218000025</v>
          </cell>
          <cell r="AX213">
            <v>596177.32224000013</v>
          </cell>
          <cell r="AY213">
            <v>924496.87902999949</v>
          </cell>
        </row>
        <row r="215">
          <cell r="C215" t="str">
            <v>EBITDA</v>
          </cell>
          <cell r="F215">
            <v>150349.55613999997</v>
          </cell>
          <cell r="G215">
            <v>266776.20588000002</v>
          </cell>
          <cell r="H215">
            <v>362979.92187000008</v>
          </cell>
          <cell r="I215">
            <v>403888.69701000024</v>
          </cell>
          <cell r="J215">
            <v>446054.47286999994</v>
          </cell>
          <cell r="K215">
            <v>489249.11625999998</v>
          </cell>
          <cell r="L215">
            <v>489249.11626999959</v>
          </cell>
          <cell r="O215">
            <v>139602.86624999996</v>
          </cell>
          <cell r="P215">
            <v>265143.28357000038</v>
          </cell>
          <cell r="Q215">
            <v>396127.37236000004</v>
          </cell>
          <cell r="R215">
            <v>434611.9826599987</v>
          </cell>
          <cell r="S215">
            <v>477535.10273000039</v>
          </cell>
          <cell r="T215">
            <v>526558.27927000064</v>
          </cell>
          <cell r="V215">
            <v>526558.27927000064</v>
          </cell>
          <cell r="W215">
            <v>526558.27927000064</v>
          </cell>
          <cell r="Z215">
            <v>512939</v>
          </cell>
          <cell r="AC215">
            <v>37309.163000001048</v>
          </cell>
          <cell r="AD215">
            <v>7.6258007953991624E-2</v>
          </cell>
          <cell r="AG215">
            <v>13619.279270000639</v>
          </cell>
          <cell r="AH215">
            <v>2.6551459861700266E-2</v>
          </cell>
          <cell r="AL215">
            <v>150349.55613999997</v>
          </cell>
          <cell r="AM215">
            <v>116426.64974000005</v>
          </cell>
          <cell r="AN215">
            <v>96203.715990000055</v>
          </cell>
          <cell r="AO215">
            <v>40908.775140000158</v>
          </cell>
          <cell r="AP215">
            <v>83074.550999999861</v>
          </cell>
          <cell r="AQ215">
            <v>126269.1943899999</v>
          </cell>
          <cell r="AT215">
            <v>139602.86624999996</v>
          </cell>
          <cell r="AU215">
            <v>125540.41732000042</v>
          </cell>
          <cell r="AV215">
            <v>130984.08878999966</v>
          </cell>
          <cell r="AW215">
            <v>38484.610299998662</v>
          </cell>
          <cell r="AX215">
            <v>81407.730370000354</v>
          </cell>
          <cell r="AY215">
            <v>130430.9069100006</v>
          </cell>
        </row>
        <row r="216">
          <cell r="C216" t="str">
            <v>EBITDA / Volume de Negócios</v>
          </cell>
          <cell r="F216">
            <v>0.17769639085811545</v>
          </cell>
          <cell r="G216">
            <v>0.1544120160206508</v>
          </cell>
          <cell r="H216">
            <v>0.13943199953147289</v>
          </cell>
          <cell r="I216">
            <v>0.13926330442547397</v>
          </cell>
          <cell r="J216">
            <v>0.1396953683166022</v>
          </cell>
          <cell r="K216">
            <v>0.14060112210305567</v>
          </cell>
          <cell r="L216">
            <v>0.1406011221087578</v>
          </cell>
          <cell r="O216">
            <v>0.15460096446649194</v>
          </cell>
          <cell r="P216">
            <v>0.14826598854962275</v>
          </cell>
          <cell r="Q216">
            <v>0.14746520214717623</v>
          </cell>
          <cell r="R216">
            <v>0.14619810562991181</v>
          </cell>
          <cell r="S216">
            <v>0.14662899955606276</v>
          </cell>
          <cell r="T216">
            <v>0.1471218285601836</v>
          </cell>
          <cell r="V216">
            <v>0.1471218285601836</v>
          </cell>
          <cell r="W216">
            <v>0.1471218285601836</v>
          </cell>
          <cell r="Z216">
            <v>0.14362644172035099</v>
          </cell>
          <cell r="AC216">
            <v>6.5207064514258006E-3</v>
          </cell>
          <cell r="AG216">
            <v>3.4953868398326093E-3</v>
          </cell>
        </row>
        <row r="218">
          <cell r="C218" t="str">
            <v>EBIT</v>
          </cell>
          <cell r="F218">
            <v>49688.861309999949</v>
          </cell>
          <cell r="G218">
            <v>74782.89002000005</v>
          </cell>
          <cell r="H218">
            <v>73593.61883000005</v>
          </cell>
          <cell r="I218">
            <v>84399.870260000229</v>
          </cell>
          <cell r="J218">
            <v>96025.269619999919</v>
          </cell>
          <cell r="K218">
            <v>93916.381300000008</v>
          </cell>
          <cell r="L218">
            <v>93916.381309999619</v>
          </cell>
          <cell r="O218">
            <v>36743.992149999947</v>
          </cell>
          <cell r="P218">
            <v>50129.208650000393</v>
          </cell>
          <cell r="Q218">
            <v>76826.089410000015</v>
          </cell>
          <cell r="R218">
            <v>80767.290129998699</v>
          </cell>
          <cell r="S218">
            <v>90057.07050000038</v>
          </cell>
          <cell r="T218">
            <v>97814.14698000066</v>
          </cell>
          <cell r="V218">
            <v>97814.14698000066</v>
          </cell>
          <cell r="W218">
            <v>97814.14698000066</v>
          </cell>
          <cell r="Z218">
            <v>98954</v>
          </cell>
          <cell r="AC218">
            <v>3897.7656700010411</v>
          </cell>
          <cell r="AD218">
            <v>4.1502511230019357E-2</v>
          </cell>
          <cell r="AG218">
            <v>-1139.8530199993402</v>
          </cell>
          <cell r="AH218">
            <v>-1.1519019140199926E-2</v>
          </cell>
          <cell r="AL218">
            <v>49688.861309999949</v>
          </cell>
          <cell r="AM218">
            <v>25094.028710000101</v>
          </cell>
          <cell r="AN218">
            <v>-1189.2711899999995</v>
          </cell>
          <cell r="AO218">
            <v>10806.251430000179</v>
          </cell>
          <cell r="AP218">
            <v>22431.650789999869</v>
          </cell>
          <cell r="AQ218">
            <v>20322.762469999958</v>
          </cell>
          <cell r="AT218">
            <v>36743.992149999947</v>
          </cell>
          <cell r="AU218">
            <v>13385.216500000446</v>
          </cell>
          <cell r="AV218">
            <v>26696.880759999622</v>
          </cell>
          <cell r="AW218">
            <v>3941.2007199986838</v>
          </cell>
          <cell r="AX218">
            <v>13230.981090000365</v>
          </cell>
          <cell r="AY218">
            <v>20988.057570000645</v>
          </cell>
        </row>
        <row r="219">
          <cell r="C219" t="str">
            <v>EBIT / Volume de Negócios</v>
          </cell>
          <cell r="F219">
            <v>5.8726686977477384E-2</v>
          </cell>
          <cell r="G219">
            <v>4.3284882824343784E-2</v>
          </cell>
          <cell r="H219">
            <v>2.8269622664966604E-2</v>
          </cell>
          <cell r="I219">
            <v>2.9101593861137181E-2</v>
          </cell>
          <cell r="J219">
            <v>3.0073200075669767E-2</v>
          </cell>
          <cell r="K219">
            <v>2.6989826155600208E-2</v>
          </cell>
          <cell r="L219">
            <v>2.6989826159016857E-2</v>
          </cell>
          <cell r="O219">
            <v>4.0691547224870839E-2</v>
          </cell>
          <cell r="P219">
            <v>2.8031849706426255E-2</v>
          </cell>
          <cell r="Q219">
            <v>2.8599828225772665E-2</v>
          </cell>
          <cell r="R219">
            <v>2.7169119317873986E-2</v>
          </cell>
          <cell r="S219">
            <v>2.7652371678802003E-2</v>
          </cell>
          <cell r="T219">
            <v>2.7329541152980835E-2</v>
          </cell>
          <cell r="V219">
            <v>2.7329541152980835E-2</v>
          </cell>
          <cell r="W219">
            <v>2.7329541152980835E-2</v>
          </cell>
          <cell r="Z219">
            <v>2.7707799395241171E-2</v>
          </cell>
          <cell r="AC219">
            <v>3.3971499396397847E-4</v>
          </cell>
          <cell r="AG219">
            <v>-3.7825824226033616E-4</v>
          </cell>
        </row>
        <row r="221">
          <cell r="C221" t="str">
            <v>Resultados Financeiros</v>
          </cell>
          <cell r="F221">
            <v>-17385.563989999999</v>
          </cell>
          <cell r="G221">
            <v>-14588.321749999999</v>
          </cell>
          <cell r="H221">
            <v>-20942.752520000002</v>
          </cell>
          <cell r="I221">
            <v>-39790.108199999995</v>
          </cell>
          <cell r="J221">
            <v>-41801.486530000002</v>
          </cell>
          <cell r="K221">
            <v>-46762.857480000006</v>
          </cell>
          <cell r="L221">
            <v>-46762.3056</v>
          </cell>
          <cell r="O221">
            <v>-8343.7454099999995</v>
          </cell>
          <cell r="P221">
            <v>-17270.185890000004</v>
          </cell>
          <cell r="Q221">
            <v>-26169.054600000007</v>
          </cell>
          <cell r="R221">
            <v>-30586.416069999999</v>
          </cell>
          <cell r="S221">
            <v>-33789.968830000005</v>
          </cell>
          <cell r="T221">
            <v>-37152.926370000001</v>
          </cell>
          <cell r="V221">
            <v>-37152.926370000001</v>
          </cell>
          <cell r="W221">
            <v>-37152.926370000001</v>
          </cell>
          <cell r="Z221">
            <v>-46060</v>
          </cell>
          <cell r="AC221">
            <v>9609.3792299999986</v>
          </cell>
          <cell r="AD221">
            <v>0.20549412837334524</v>
          </cell>
          <cell r="AG221">
            <v>8907.073629999999</v>
          </cell>
          <cell r="AH221">
            <v>0.19337980091185403</v>
          </cell>
          <cell r="AL221">
            <v>-17385.563989999999</v>
          </cell>
          <cell r="AM221">
            <v>2797.2422399999996</v>
          </cell>
          <cell r="AN221">
            <v>-6354.4307700000027</v>
          </cell>
          <cell r="AO221">
            <v>-18847.355679999993</v>
          </cell>
          <cell r="AP221">
            <v>-20858.73401</v>
          </cell>
          <cell r="AQ221">
            <v>-25820.104960000004</v>
          </cell>
          <cell r="AT221">
            <v>-8343.7454099999995</v>
          </cell>
          <cell r="AU221">
            <v>-8926.4404800000048</v>
          </cell>
          <cell r="AV221">
            <v>-8898.8687100000025</v>
          </cell>
          <cell r="AW221">
            <v>-4417.3614699999926</v>
          </cell>
          <cell r="AX221">
            <v>-7620.9142299999985</v>
          </cell>
          <cell r="AY221">
            <v>-10983.871769999994</v>
          </cell>
        </row>
        <row r="222">
          <cell r="C222" t="str">
            <v>Resultados Extraordinários</v>
          </cell>
          <cell r="F222">
            <v>20535.889259999996</v>
          </cell>
          <cell r="G222">
            <v>54826.833999999995</v>
          </cell>
          <cell r="H222">
            <v>73967.410169999988</v>
          </cell>
          <cell r="I222">
            <v>80548.066429999992</v>
          </cell>
          <cell r="J222">
            <v>87572.613190000004</v>
          </cell>
          <cell r="K222">
            <v>85674.952279999998</v>
          </cell>
          <cell r="L222">
            <v>85673.821479999999</v>
          </cell>
          <cell r="O222">
            <v>24367.509530000007</v>
          </cell>
          <cell r="P222">
            <v>44895.528150000006</v>
          </cell>
          <cell r="Q222">
            <v>81041.003339999996</v>
          </cell>
          <cell r="R222">
            <v>91438.960689999993</v>
          </cell>
          <cell r="S222">
            <v>101710.87344000002</v>
          </cell>
          <cell r="T222">
            <v>117109.18436000001</v>
          </cell>
          <cell r="V222">
            <v>117109.18436000001</v>
          </cell>
          <cell r="W222">
            <v>117109.18436000001</v>
          </cell>
          <cell r="Z222">
            <v>104870</v>
          </cell>
          <cell r="AC222">
            <v>31435.362880000015</v>
          </cell>
          <cell r="AD222">
            <v>0.366919116446071</v>
          </cell>
          <cell r="AG222">
            <v>12239.184360000014</v>
          </cell>
          <cell r="AH222">
            <v>0.11670815638409482</v>
          </cell>
          <cell r="AL222">
            <v>20535.889259999996</v>
          </cell>
          <cell r="AM222">
            <v>34290.944739999999</v>
          </cell>
          <cell r="AN222">
            <v>19140.576169999993</v>
          </cell>
          <cell r="AO222">
            <v>6580.6562600000034</v>
          </cell>
          <cell r="AP222">
            <v>13605.203020000015</v>
          </cell>
          <cell r="AQ222">
            <v>11707.542110000009</v>
          </cell>
          <cell r="AT222">
            <v>24367.509530000007</v>
          </cell>
          <cell r="AU222">
            <v>20528.018619999999</v>
          </cell>
          <cell r="AV222">
            <v>36145.47518999999</v>
          </cell>
          <cell r="AW222">
            <v>10397.957349999997</v>
          </cell>
          <cell r="AX222">
            <v>20669.870100000029</v>
          </cell>
          <cell r="AY222">
            <v>36068.181020000018</v>
          </cell>
        </row>
        <row r="224">
          <cell r="C224" t="str">
            <v>Resultados Antes de Impostos</v>
          </cell>
          <cell r="F224">
            <v>52839.18657999995</v>
          </cell>
          <cell r="G224">
            <v>115021.40227000005</v>
          </cell>
          <cell r="H224">
            <v>126618.27648000003</v>
          </cell>
          <cell r="I224">
            <v>125157.82849000022</v>
          </cell>
          <cell r="J224">
            <v>141796.39627999993</v>
          </cell>
          <cell r="K224">
            <v>132828.4761</v>
          </cell>
          <cell r="L224">
            <v>132827.89718999961</v>
          </cell>
          <cell r="O224">
            <v>52767.756269999954</v>
          </cell>
          <cell r="P224">
            <v>77754.550910000398</v>
          </cell>
          <cell r="Q224">
            <v>131698.03815000001</v>
          </cell>
          <cell r="R224">
            <v>141619.8347499987</v>
          </cell>
          <cell r="S224">
            <v>157977.97511000041</v>
          </cell>
          <cell r="T224">
            <v>177770.40497000067</v>
          </cell>
          <cell r="V224">
            <v>177770.40497000067</v>
          </cell>
          <cell r="W224">
            <v>177770.40497000067</v>
          </cell>
          <cell r="Z224">
            <v>157764</v>
          </cell>
          <cell r="AC224">
            <v>44942.507780001062</v>
          </cell>
          <cell r="AD224">
            <v>0.33835142113041528</v>
          </cell>
          <cell r="AG224">
            <v>20006.404970000673</v>
          </cell>
          <cell r="AH224">
            <v>0.12681223200477088</v>
          </cell>
          <cell r="AL224">
            <v>52839.18657999995</v>
          </cell>
          <cell r="AM224">
            <v>62182.215690000099</v>
          </cell>
          <cell r="AN224">
            <v>11596.87420999998</v>
          </cell>
          <cell r="AO224">
            <v>-1460.4479899998114</v>
          </cell>
          <cell r="AP224">
            <v>15178.119799999899</v>
          </cell>
          <cell r="AQ224">
            <v>6210.1996199999703</v>
          </cell>
          <cell r="AT224">
            <v>52767.756269999954</v>
          </cell>
          <cell r="AU224">
            <v>24986.794640000444</v>
          </cell>
          <cell r="AV224">
            <v>53943.487239999609</v>
          </cell>
          <cell r="AW224">
            <v>9921.7965999986918</v>
          </cell>
          <cell r="AX224">
            <v>26279.936960000399</v>
          </cell>
          <cell r="AY224">
            <v>46072.366820000665</v>
          </cell>
        </row>
        <row r="226">
          <cell r="C226" t="str">
            <v>Impostos</v>
          </cell>
          <cell r="F226">
            <v>17436.931571399986</v>
          </cell>
          <cell r="G226">
            <v>44103.644</v>
          </cell>
          <cell r="H226">
            <v>41784.048200000005</v>
          </cell>
          <cell r="I226">
            <v>41302.476259999996</v>
          </cell>
          <cell r="J226">
            <v>46545.470540000002</v>
          </cell>
          <cell r="K226">
            <v>40007.865759999993</v>
          </cell>
          <cell r="L226">
            <v>40007.865760000001</v>
          </cell>
          <cell r="O226">
            <v>16885.682006400024</v>
          </cell>
          <cell r="P226">
            <v>25659.001799999998</v>
          </cell>
          <cell r="Q226">
            <v>41879.870030000005</v>
          </cell>
          <cell r="R226">
            <v>45154.062910000001</v>
          </cell>
          <cell r="S226">
            <v>50562.658189999995</v>
          </cell>
          <cell r="T226">
            <v>58664.233640100225</v>
          </cell>
          <cell r="V226">
            <v>58664.233640100225</v>
          </cell>
          <cell r="W226">
            <v>58664.233640100225</v>
          </cell>
          <cell r="Z226">
            <v>52062</v>
          </cell>
          <cell r="AC226">
            <v>18656.367880100224</v>
          </cell>
          <cell r="AD226">
            <v>0.46631749846433768</v>
          </cell>
          <cell r="AG226">
            <v>6602.2336401002249</v>
          </cell>
          <cell r="AH226">
            <v>0.12681482924398257</v>
          </cell>
          <cell r="AL226">
            <v>17436.931571399986</v>
          </cell>
          <cell r="AM226">
            <v>26666.712428600014</v>
          </cell>
          <cell r="AN226">
            <v>-2319.5957999999955</v>
          </cell>
          <cell r="AO226">
            <v>-481.57194000000891</v>
          </cell>
          <cell r="AP226">
            <v>4761.4223399999973</v>
          </cell>
          <cell r="AQ226">
            <v>-1776.1824400000114</v>
          </cell>
          <cell r="AT226">
            <v>16885.682006400024</v>
          </cell>
          <cell r="AU226">
            <v>8773.3197935999742</v>
          </cell>
          <cell r="AV226">
            <v>16220.868230000007</v>
          </cell>
          <cell r="AW226">
            <v>3274.1928799999951</v>
          </cell>
          <cell r="AX226">
            <v>8682.7881599999891</v>
          </cell>
          <cell r="AY226">
            <v>16784.363610100219</v>
          </cell>
        </row>
        <row r="227">
          <cell r="C227" t="str">
            <v>Taxa efectiva (%)</v>
          </cell>
          <cell r="F227">
            <v>0.33</v>
          </cell>
          <cell r="G227">
            <v>0.38343858733761188</v>
          </cell>
          <cell r="H227">
            <v>0.33000013395854427</v>
          </cell>
          <cell r="I227">
            <v>0.33000313890313265</v>
          </cell>
          <cell r="J227">
            <v>0.3282556663011974</v>
          </cell>
          <cell r="K227">
            <v>0.30119946365928379</v>
          </cell>
          <cell r="L227">
            <v>0.30120077639091108</v>
          </cell>
          <cell r="O227">
            <v>0.32000000000000073</v>
          </cell>
          <cell r="P227">
            <v>0.32999999999613999</v>
          </cell>
          <cell r="Q227">
            <v>0.31799919435626006</v>
          </cell>
          <cell r="R227">
            <v>0.31883996327004904</v>
          </cell>
          <cell r="S227">
            <v>0.32006143992409769</v>
          </cell>
          <cell r="T227">
            <v>0.33</v>
          </cell>
          <cell r="V227">
            <v>0.33</v>
          </cell>
          <cell r="W227">
            <v>0.33</v>
          </cell>
          <cell r="Z227">
            <v>0.32999923937019854</v>
          </cell>
          <cell r="AC227">
            <v>2.8799223609088931E-2</v>
          </cell>
          <cell r="AG227">
            <v>7.6062980147728609E-7</v>
          </cell>
          <cell r="AL227">
            <v>0.33</v>
          </cell>
          <cell r="AM227">
            <v>0.428847896986219</v>
          </cell>
          <cell r="AN227">
            <v>-0.20001905323762234</v>
          </cell>
          <cell r="AO227">
            <v>0.32974261548339773</v>
          </cell>
          <cell r="AP227">
            <v>0.31370304113688896</v>
          </cell>
          <cell r="AQ227">
            <v>-0.2860105227986246</v>
          </cell>
          <cell r="AT227">
            <v>0.32000000000000073</v>
          </cell>
          <cell r="AU227">
            <v>0.35111825746368797</v>
          </cell>
          <cell r="AV227">
            <v>0.30070114224970013</v>
          </cell>
          <cell r="AW227">
            <v>0.3300000002016194</v>
          </cell>
          <cell r="AX227">
            <v>0.33039608021951122</v>
          </cell>
          <cell r="AY227">
            <v>0.3643043491921038</v>
          </cell>
        </row>
        <row r="229">
          <cell r="C229" t="str">
            <v>Interesses Minoritários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V229">
            <v>0</v>
          </cell>
          <cell r="W229">
            <v>0</v>
          </cell>
          <cell r="Z229">
            <v>0</v>
          </cell>
          <cell r="AC229">
            <v>0</v>
          </cell>
          <cell r="AD229" t="str">
            <v>-</v>
          </cell>
          <cell r="AG229">
            <v>0</v>
          </cell>
          <cell r="AH229" t="str">
            <v>-</v>
          </cell>
          <cell r="AL229">
            <v>0</v>
          </cell>
          <cell r="AM229">
            <v>0</v>
          </cell>
          <cell r="AN229">
            <v>0</v>
          </cell>
          <cell r="AO229">
            <v>0</v>
          </cell>
          <cell r="AP229">
            <v>0</v>
          </cell>
          <cell r="AQ229">
            <v>0</v>
          </cell>
          <cell r="AT229">
            <v>0</v>
          </cell>
          <cell r="AU229">
            <v>0</v>
          </cell>
          <cell r="AV229">
            <v>0</v>
          </cell>
          <cell r="AW229">
            <v>0</v>
          </cell>
          <cell r="AX229">
            <v>0</v>
          </cell>
          <cell r="AY229">
            <v>0</v>
          </cell>
        </row>
        <row r="231">
          <cell r="C231" t="str">
            <v>Resultados Líquidos</v>
          </cell>
          <cell r="F231">
            <v>35402.255008599968</v>
          </cell>
          <cell r="G231">
            <v>70917.758270000049</v>
          </cell>
          <cell r="H231">
            <v>84834.228280000025</v>
          </cell>
          <cell r="I231">
            <v>83855.352230000222</v>
          </cell>
          <cell r="J231">
            <v>95250.925739999919</v>
          </cell>
          <cell r="K231">
            <v>92820.610340000014</v>
          </cell>
          <cell r="L231">
            <v>92820.03142999961</v>
          </cell>
          <cell r="O231">
            <v>35882.074263599934</v>
          </cell>
          <cell r="P231">
            <v>52095.5491100004</v>
          </cell>
          <cell r="Q231">
            <v>89818.168120000002</v>
          </cell>
          <cell r="R231">
            <v>96465.771839998692</v>
          </cell>
          <cell r="S231">
            <v>107415.31692000042</v>
          </cell>
          <cell r="T231">
            <v>119106.17132990045</v>
          </cell>
          <cell r="V231">
            <v>119106.17132990045</v>
          </cell>
          <cell r="W231">
            <v>119106.17132990045</v>
          </cell>
          <cell r="Z231">
            <v>105702</v>
          </cell>
          <cell r="AC231">
            <v>26286.139899900838</v>
          </cell>
          <cell r="AD231">
            <v>0.28319468863490505</v>
          </cell>
          <cell r="AG231">
            <v>13404.171329900448</v>
          </cell>
          <cell r="AH231">
            <v>0.12681095277194809</v>
          </cell>
          <cell r="AL231">
            <v>35402.255008599968</v>
          </cell>
          <cell r="AM231">
            <v>35515.503261400081</v>
          </cell>
          <cell r="AN231">
            <v>13916.470009999975</v>
          </cell>
          <cell r="AO231">
            <v>-978.87604999980249</v>
          </cell>
          <cell r="AP231">
            <v>10416.697459999894</v>
          </cell>
          <cell r="AQ231">
            <v>7986.382059999989</v>
          </cell>
          <cell r="AT231">
            <v>35882.074263599934</v>
          </cell>
          <cell r="AU231">
            <v>16213.474846400466</v>
          </cell>
          <cell r="AV231">
            <v>37722.619009999602</v>
          </cell>
          <cell r="AW231">
            <v>6647.6037199986895</v>
          </cell>
          <cell r="AX231">
            <v>17597.148800000417</v>
          </cell>
          <cell r="AY231">
            <v>29288.003209900446</v>
          </cell>
        </row>
        <row r="234">
          <cell r="B234" t="str">
            <v>*</v>
          </cell>
          <cell r="C234" t="str">
            <v>4ºT 2003 corresponde ao fecho de contas das EDP Distribuição em 02 Fev 04 após correcção do IRC por cálculo de impostos diferidos</v>
          </cell>
        </row>
        <row r="240">
          <cell r="C240" t="str">
            <v>Demonstração de Resultados</v>
          </cell>
        </row>
        <row r="241">
          <cell r="C241" t="str">
            <v>EDP Energia</v>
          </cell>
        </row>
        <row r="243">
          <cell r="L243" t="str">
            <v>copy values</v>
          </cell>
          <cell r="V243" t="str">
            <v>copy values</v>
          </cell>
          <cell r="W243" t="str">
            <v>link</v>
          </cell>
        </row>
        <row r="244">
          <cell r="E244" t="str">
            <v>Acumulado</v>
          </cell>
          <cell r="L244" t="str">
            <v>Auxiliar</v>
          </cell>
          <cell r="N244" t="str">
            <v>Acumulado</v>
          </cell>
          <cell r="V244" t="str">
            <v>Auxiliar</v>
          </cell>
          <cell r="Z244" t="str">
            <v>Plano Neg.</v>
          </cell>
          <cell r="AC244" t="str">
            <v>2003  vs  2002</v>
          </cell>
          <cell r="AG244" t="str">
            <v>Anualizado vs Plano Neg.</v>
          </cell>
          <cell r="AK244" t="str">
            <v>Movimento Trimestral</v>
          </cell>
        </row>
        <row r="245">
          <cell r="C245" t="str">
            <v>(Milhares de Euros)</v>
          </cell>
          <cell r="F245" t="str">
            <v>1ºT 2002</v>
          </cell>
          <cell r="G245" t="str">
            <v>2ºT 2002</v>
          </cell>
          <cell r="H245" t="str">
            <v>3ºT 2002</v>
          </cell>
          <cell r="I245">
            <v>37530</v>
          </cell>
          <cell r="J245">
            <v>37561</v>
          </cell>
          <cell r="K245" t="str">
            <v>4ºT 2002</v>
          </cell>
          <cell r="L245" t="str">
            <v>mês actual</v>
          </cell>
          <cell r="O245" t="str">
            <v>1ºT 2003</v>
          </cell>
          <cell r="P245" t="str">
            <v>2ºT 2003</v>
          </cell>
          <cell r="Q245" t="str">
            <v>3ºT 2003</v>
          </cell>
          <cell r="R245">
            <v>37895</v>
          </cell>
          <cell r="S245">
            <v>37926</v>
          </cell>
          <cell r="T245" t="str">
            <v>4ºT 2003 *</v>
          </cell>
          <cell r="V245" t="str">
            <v>mês actual</v>
          </cell>
          <cell r="W245" t="str">
            <v>anualizado</v>
          </cell>
          <cell r="Z245">
            <v>37956</v>
          </cell>
          <cell r="AC245" t="str">
            <v>Valor</v>
          </cell>
          <cell r="AD245" t="str">
            <v>%</v>
          </cell>
          <cell r="AG245" t="str">
            <v>Valor</v>
          </cell>
          <cell r="AH245" t="str">
            <v>%</v>
          </cell>
          <cell r="AL245" t="str">
            <v>1ºT 2002</v>
          </cell>
          <cell r="AM245" t="str">
            <v>2ºT 2002</v>
          </cell>
          <cell r="AN245" t="str">
            <v>3ºT 2002</v>
          </cell>
          <cell r="AO245">
            <v>37530</v>
          </cell>
          <cell r="AP245" t="str">
            <v>Nov02-Set02</v>
          </cell>
          <cell r="AQ245" t="str">
            <v>4ºT 2002</v>
          </cell>
          <cell r="AT245" t="str">
            <v>1ºT 2003</v>
          </cell>
          <cell r="AU245" t="str">
            <v>2ºT 2003</v>
          </cell>
          <cell r="AV245" t="str">
            <v>3ºT 2003</v>
          </cell>
          <cell r="AW245">
            <v>37895</v>
          </cell>
          <cell r="AX245" t="str">
            <v>Nov03-Set03</v>
          </cell>
          <cell r="AY245" t="str">
            <v>4ºT 2003 *</v>
          </cell>
        </row>
        <row r="248">
          <cell r="C248" t="str">
            <v>Vendas de Electricidade</v>
          </cell>
          <cell r="F248">
            <v>4497.1944300000005</v>
          </cell>
          <cell r="G248">
            <v>15513.219130000001</v>
          </cell>
          <cell r="H248">
            <v>35616.160130000004</v>
          </cell>
          <cell r="I248">
            <v>36985.911749999999</v>
          </cell>
          <cell r="J248">
            <v>42046.413010000004</v>
          </cell>
          <cell r="K248">
            <v>47009.584040000002</v>
          </cell>
          <cell r="L248">
            <v>47009.584040000002</v>
          </cell>
          <cell r="O248">
            <v>17605.943330000002</v>
          </cell>
          <cell r="P248">
            <v>32910.374320000003</v>
          </cell>
          <cell r="Q248">
            <v>49654.607749999996</v>
          </cell>
          <cell r="R248">
            <v>55513.234100000001</v>
          </cell>
          <cell r="S248">
            <v>59463.803469999999</v>
          </cell>
          <cell r="T248">
            <v>64869.603785454543</v>
          </cell>
          <cell r="V248">
            <v>64869.603785454543</v>
          </cell>
          <cell r="W248">
            <v>64869.603785454543</v>
          </cell>
          <cell r="Z248">
            <v>169722</v>
          </cell>
          <cell r="AC248">
            <v>17860.019745454541</v>
          </cell>
          <cell r="AD248">
            <v>0.37992294784522285</v>
          </cell>
          <cell r="AG248">
            <v>-104852.39621454546</v>
          </cell>
          <cell r="AH248">
            <v>-0.61778906809102807</v>
          </cell>
          <cell r="AL248">
            <v>4497.1944300000005</v>
          </cell>
          <cell r="AM248">
            <v>11016.024700000002</v>
          </cell>
          <cell r="AN248">
            <v>20102.941000000003</v>
          </cell>
          <cell r="AO248">
            <v>1369.7516199999955</v>
          </cell>
          <cell r="AP248">
            <v>6430.25288</v>
          </cell>
          <cell r="AQ248">
            <v>11393.423909999998</v>
          </cell>
          <cell r="AT248">
            <v>17605.943330000002</v>
          </cell>
          <cell r="AU248">
            <v>15304.430990000001</v>
          </cell>
          <cell r="AV248">
            <v>16744.233429999993</v>
          </cell>
          <cell r="AW248">
            <v>5858.6263500000059</v>
          </cell>
          <cell r="AX248">
            <v>9809.1957200000033</v>
          </cell>
          <cell r="AY248">
            <v>15214.996035454547</v>
          </cell>
        </row>
        <row r="249">
          <cell r="C249" t="str">
            <v>Outras Vendas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V249">
            <v>0</v>
          </cell>
          <cell r="W249">
            <v>0</v>
          </cell>
          <cell r="Z249">
            <v>8000</v>
          </cell>
          <cell r="AC249">
            <v>0</v>
          </cell>
          <cell r="AD249" t="str">
            <v>-</v>
          </cell>
          <cell r="AG249">
            <v>-8000</v>
          </cell>
          <cell r="AH249">
            <v>-1</v>
          </cell>
          <cell r="AL249">
            <v>0</v>
          </cell>
          <cell r="AM249">
            <v>0</v>
          </cell>
          <cell r="AN249">
            <v>0</v>
          </cell>
          <cell r="AO249">
            <v>0</v>
          </cell>
          <cell r="AP249">
            <v>0</v>
          </cell>
          <cell r="AQ249">
            <v>0</v>
          </cell>
          <cell r="AT249">
            <v>0</v>
          </cell>
          <cell r="AU249">
            <v>0</v>
          </cell>
          <cell r="AV249">
            <v>0</v>
          </cell>
          <cell r="AW249">
            <v>0</v>
          </cell>
          <cell r="AX249">
            <v>0</v>
          </cell>
          <cell r="AY249">
            <v>0</v>
          </cell>
        </row>
        <row r="250">
          <cell r="C250" t="str">
            <v>Prestação de Serviços</v>
          </cell>
          <cell r="F250">
            <v>12.3851</v>
          </cell>
          <cell r="G250">
            <v>236.18607</v>
          </cell>
          <cell r="H250">
            <v>1006.3425100000001</v>
          </cell>
          <cell r="I250">
            <v>1058.30061</v>
          </cell>
          <cell r="J250">
            <v>4647.7249499999998</v>
          </cell>
          <cell r="K250">
            <v>11502.185550000002</v>
          </cell>
          <cell r="L250">
            <v>11502.185550000002</v>
          </cell>
          <cell r="O250">
            <v>8666.86744</v>
          </cell>
          <cell r="P250">
            <v>27074.900949999999</v>
          </cell>
          <cell r="Q250">
            <v>31229.030400000003</v>
          </cell>
          <cell r="R250">
            <v>35366.378140000001</v>
          </cell>
          <cell r="S250">
            <v>35456.091690000001</v>
          </cell>
          <cell r="T250">
            <v>38679.372752727271</v>
          </cell>
          <cell r="V250">
            <v>38679.372752727271</v>
          </cell>
          <cell r="W250">
            <v>38679.372752727271</v>
          </cell>
          <cell r="Z250">
            <v>603</v>
          </cell>
          <cell r="AC250">
            <v>27177.187202727269</v>
          </cell>
          <cell r="AD250">
            <v>2.362784627720361</v>
          </cell>
          <cell r="AG250">
            <v>38076.372752727271</v>
          </cell>
          <cell r="AH250">
            <v>63.144896770691986</v>
          </cell>
          <cell r="AL250">
            <v>12.3851</v>
          </cell>
          <cell r="AM250">
            <v>223.80097000000001</v>
          </cell>
          <cell r="AN250">
            <v>770.15644000000009</v>
          </cell>
          <cell r="AO250">
            <v>51.958099999999945</v>
          </cell>
          <cell r="AP250">
            <v>3641.3824399999999</v>
          </cell>
          <cell r="AQ250">
            <v>10495.843040000002</v>
          </cell>
          <cell r="AT250">
            <v>8666.86744</v>
          </cell>
          <cell r="AU250">
            <v>18408.033510000001</v>
          </cell>
          <cell r="AV250">
            <v>4154.129450000004</v>
          </cell>
          <cell r="AW250">
            <v>4137.3477399999974</v>
          </cell>
          <cell r="AX250">
            <v>4227.0612899999978</v>
          </cell>
          <cell r="AY250">
            <v>7450.342352727268</v>
          </cell>
        </row>
        <row r="251">
          <cell r="C251" t="str">
            <v>Volume de Negócios</v>
          </cell>
          <cell r="F251">
            <v>4509.5795300000009</v>
          </cell>
          <cell r="G251">
            <v>15749.405200000001</v>
          </cell>
          <cell r="H251">
            <v>36622.502640000006</v>
          </cell>
          <cell r="I251">
            <v>38044.212359999998</v>
          </cell>
          <cell r="J251">
            <v>46694.137960000007</v>
          </cell>
          <cell r="K251">
            <v>58511.769590000004</v>
          </cell>
          <cell r="L251">
            <v>58511.769590000004</v>
          </cell>
          <cell r="O251">
            <v>26272.810770000004</v>
          </cell>
          <cell r="P251">
            <v>59985.275269999998</v>
          </cell>
          <cell r="Q251">
            <v>80883.638149999999</v>
          </cell>
          <cell r="R251">
            <v>90879.612240000002</v>
          </cell>
          <cell r="S251">
            <v>94919.89516</v>
          </cell>
          <cell r="T251">
            <v>103548.97653818181</v>
          </cell>
          <cell r="V251">
            <v>103548.97653818181</v>
          </cell>
          <cell r="W251">
            <v>103548.97653818181</v>
          </cell>
          <cell r="Z251">
            <v>178325</v>
          </cell>
          <cell r="AC251">
            <v>45037.206948181811</v>
          </cell>
          <cell r="AD251">
            <v>0.76971192742526329</v>
          </cell>
          <cell r="AG251">
            <v>-74776.023461818186</v>
          </cell>
          <cell r="AH251">
            <v>-0.41932439905688035</v>
          </cell>
          <cell r="AL251">
            <v>4509.5795300000009</v>
          </cell>
          <cell r="AM251">
            <v>11239.82567</v>
          </cell>
          <cell r="AN251">
            <v>20873.097440000005</v>
          </cell>
          <cell r="AO251">
            <v>1421.7097199999916</v>
          </cell>
          <cell r="AP251">
            <v>10071.635320000001</v>
          </cell>
          <cell r="AQ251">
            <v>21889.266949999997</v>
          </cell>
          <cell r="AT251">
            <v>26272.810770000004</v>
          </cell>
          <cell r="AU251">
            <v>33712.464499999995</v>
          </cell>
          <cell r="AV251">
            <v>20898.362880000001</v>
          </cell>
          <cell r="AW251">
            <v>9995.9740900000033</v>
          </cell>
          <cell r="AX251">
            <v>14036.257010000001</v>
          </cell>
          <cell r="AY251">
            <v>22665.338388181815</v>
          </cell>
        </row>
        <row r="253">
          <cell r="C253" t="str">
            <v>Trabalhos para a Própria Empresa</v>
          </cell>
          <cell r="F253">
            <v>85.809820000000002</v>
          </cell>
          <cell r="G253">
            <v>634.93290999999999</v>
          </cell>
          <cell r="H253">
            <v>817.84618</v>
          </cell>
          <cell r="I253">
            <v>952.57918000000006</v>
          </cell>
          <cell r="J253">
            <v>994.01879000000008</v>
          </cell>
          <cell r="K253">
            <v>1085.9583700000001</v>
          </cell>
          <cell r="L253">
            <v>1085.9583700000001</v>
          </cell>
          <cell r="O253">
            <v>294.36761999999999</v>
          </cell>
          <cell r="P253">
            <v>540.12293</v>
          </cell>
          <cell r="Q253">
            <v>695.76976000000002</v>
          </cell>
          <cell r="R253">
            <v>952.1075699999999</v>
          </cell>
          <cell r="S253">
            <v>1009.1939199999999</v>
          </cell>
          <cell r="T253">
            <v>1100.9388218181819</v>
          </cell>
          <cell r="V253">
            <v>1100.9388218181819</v>
          </cell>
          <cell r="W253">
            <v>1100.9388218181819</v>
          </cell>
          <cell r="Z253">
            <v>1049</v>
          </cell>
          <cell r="AC253">
            <v>14.980451818181791</v>
          </cell>
          <cell r="AD253">
            <v>1.3794683324906742E-2</v>
          </cell>
          <cell r="AG253">
            <v>51.93882181818185</v>
          </cell>
          <cell r="AH253">
            <v>4.9512699540688043E-2</v>
          </cell>
          <cell r="AL253">
            <v>85.809820000000002</v>
          </cell>
          <cell r="AM253">
            <v>549.12309000000005</v>
          </cell>
          <cell r="AN253">
            <v>182.91327000000001</v>
          </cell>
          <cell r="AO253">
            <v>134.73300000000006</v>
          </cell>
          <cell r="AP253">
            <v>176.17261000000008</v>
          </cell>
          <cell r="AQ253">
            <v>268.11219000000006</v>
          </cell>
          <cell r="AT253">
            <v>294.36761999999999</v>
          </cell>
          <cell r="AU253">
            <v>245.75531000000001</v>
          </cell>
          <cell r="AV253">
            <v>155.64683000000002</v>
          </cell>
          <cell r="AW253">
            <v>256.33780999999988</v>
          </cell>
          <cell r="AX253">
            <v>313.42415999999992</v>
          </cell>
          <cell r="AY253">
            <v>405.16906181818183</v>
          </cell>
        </row>
        <row r="254">
          <cell r="C254" t="str">
            <v>Outros Proveitos Operacionais</v>
          </cell>
          <cell r="F254">
            <v>1.3058699999999999</v>
          </cell>
          <cell r="G254">
            <v>2.8491900000000001</v>
          </cell>
          <cell r="H254">
            <v>4.2552299999999992</v>
          </cell>
          <cell r="I254">
            <v>4.8818599999999996</v>
          </cell>
          <cell r="J254">
            <v>6.1350299999999995</v>
          </cell>
          <cell r="K254">
            <v>6.8185099999999998</v>
          </cell>
          <cell r="L254">
            <v>6.8185099999999998</v>
          </cell>
          <cell r="O254">
            <v>2.0819000000000001</v>
          </cell>
          <cell r="P254">
            <v>4.8263299999999996</v>
          </cell>
          <cell r="Q254">
            <v>6.8806600000000007</v>
          </cell>
          <cell r="R254">
            <v>7.4767899999999994</v>
          </cell>
          <cell r="S254">
            <v>9.9546499999999991</v>
          </cell>
          <cell r="T254">
            <v>10.859618181818181</v>
          </cell>
          <cell r="V254">
            <v>10.859618181818181</v>
          </cell>
          <cell r="W254">
            <v>10.859618181818181</v>
          </cell>
          <cell r="Z254">
            <v>5</v>
          </cell>
          <cell r="AC254">
            <v>4.0411081818181813</v>
          </cell>
          <cell r="AD254">
            <v>0.5926673396120532</v>
          </cell>
          <cell r="AG254">
            <v>5.8596181818181812</v>
          </cell>
          <cell r="AH254">
            <v>1.1719236363636361</v>
          </cell>
          <cell r="AL254">
            <v>1.3058699999999999</v>
          </cell>
          <cell r="AM254">
            <v>1.5433200000000002</v>
          </cell>
          <cell r="AN254">
            <v>1.4060399999999991</v>
          </cell>
          <cell r="AO254">
            <v>0.62663000000000046</v>
          </cell>
          <cell r="AP254">
            <v>1.8798000000000004</v>
          </cell>
          <cell r="AQ254">
            <v>2.5632800000000007</v>
          </cell>
          <cell r="AT254">
            <v>2.0819000000000001</v>
          </cell>
          <cell r="AU254">
            <v>2.7444299999999995</v>
          </cell>
          <cell r="AV254">
            <v>2.0543300000000011</v>
          </cell>
          <cell r="AW254">
            <v>0.59612999999999872</v>
          </cell>
          <cell r="AX254">
            <v>3.0739899999999984</v>
          </cell>
          <cell r="AY254">
            <v>3.9789581818181805</v>
          </cell>
        </row>
        <row r="255">
          <cell r="C255" t="str">
            <v>Outros Proveitos Operacionais</v>
          </cell>
          <cell r="F255">
            <v>87.115690000000001</v>
          </cell>
          <cell r="G255">
            <v>637.78210000000001</v>
          </cell>
          <cell r="H255">
            <v>822.10140999999999</v>
          </cell>
          <cell r="I255">
            <v>957.46104000000003</v>
          </cell>
          <cell r="J255">
            <v>1000.1538200000001</v>
          </cell>
          <cell r="K255">
            <v>1092.7768800000001</v>
          </cell>
          <cell r="L255">
            <v>1092.7768800000001</v>
          </cell>
          <cell r="O255">
            <v>296.44952000000001</v>
          </cell>
          <cell r="P255">
            <v>544.94925999999998</v>
          </cell>
          <cell r="Q255">
            <v>702.65042000000005</v>
          </cell>
          <cell r="R255">
            <v>959.58435999999995</v>
          </cell>
          <cell r="S255">
            <v>1019.1485699999999</v>
          </cell>
          <cell r="T255">
            <v>1111.79844</v>
          </cell>
          <cell r="V255">
            <v>1111.79844</v>
          </cell>
          <cell r="W255">
            <v>1111.79844</v>
          </cell>
          <cell r="Z255">
            <v>1054</v>
          </cell>
          <cell r="AC255">
            <v>19.021559999999909</v>
          </cell>
          <cell r="AD255">
            <v>1.7406627416934217E-2</v>
          </cell>
          <cell r="AG255">
            <v>57.798440000000028</v>
          </cell>
          <cell r="AH255">
            <v>5.4837229601518045E-2</v>
          </cell>
          <cell r="AL255">
            <v>87.115690000000001</v>
          </cell>
          <cell r="AM255">
            <v>550.66641000000004</v>
          </cell>
          <cell r="AN255">
            <v>184.31930999999997</v>
          </cell>
          <cell r="AO255">
            <v>135.35963000000004</v>
          </cell>
          <cell r="AP255">
            <v>178.05241000000012</v>
          </cell>
          <cell r="AQ255">
            <v>270.67547000000013</v>
          </cell>
          <cell r="AT255">
            <v>296.44952000000001</v>
          </cell>
          <cell r="AU255">
            <v>248.49973999999997</v>
          </cell>
          <cell r="AV255">
            <v>157.70116000000007</v>
          </cell>
          <cell r="AW255">
            <v>256.93393999999989</v>
          </cell>
          <cell r="AX255">
            <v>316.4981499999999</v>
          </cell>
          <cell r="AY255">
            <v>409.14801999999997</v>
          </cell>
        </row>
        <row r="256">
          <cell r="C256" t="str">
            <v>Proveitos Operacionais</v>
          </cell>
          <cell r="F256">
            <v>4596.6952200000005</v>
          </cell>
          <cell r="G256">
            <v>16387.187300000001</v>
          </cell>
          <cell r="H256">
            <v>37444.604050000009</v>
          </cell>
          <cell r="I256">
            <v>39001.6734</v>
          </cell>
          <cell r="J256">
            <v>47694.291780000007</v>
          </cell>
          <cell r="K256">
            <v>59604.546470000001</v>
          </cell>
          <cell r="L256">
            <v>59604.546470000001</v>
          </cell>
          <cell r="O256">
            <v>26569.260290000002</v>
          </cell>
          <cell r="P256">
            <v>60530.22453</v>
          </cell>
          <cell r="Q256">
            <v>81586.288570000004</v>
          </cell>
          <cell r="R256">
            <v>91839.196599999996</v>
          </cell>
          <cell r="S256">
            <v>95939.043730000005</v>
          </cell>
          <cell r="T256">
            <v>104660.77497818181</v>
          </cell>
          <cell r="V256">
            <v>104660.77497818181</v>
          </cell>
          <cell r="W256">
            <v>104660.77497818181</v>
          </cell>
          <cell r="Z256">
            <v>179379</v>
          </cell>
          <cell r="AC256">
            <v>45056.228508181812</v>
          </cell>
          <cell r="AD256">
            <v>0.75591932455789079</v>
          </cell>
          <cell r="AG256">
            <v>-74718.225021818187</v>
          </cell>
          <cell r="AH256">
            <v>-0.41653830728133279</v>
          </cell>
          <cell r="AL256">
            <v>4596.6952200000005</v>
          </cell>
          <cell r="AM256">
            <v>11790.49208</v>
          </cell>
          <cell r="AN256">
            <v>21057.416750000008</v>
          </cell>
          <cell r="AO256">
            <v>1557.0693499999907</v>
          </cell>
          <cell r="AP256">
            <v>10249.687729999998</v>
          </cell>
          <cell r="AQ256">
            <v>22159.942419999992</v>
          </cell>
          <cell r="AT256">
            <v>26569.260290000002</v>
          </cell>
          <cell r="AU256">
            <v>33960.964240000001</v>
          </cell>
          <cell r="AV256">
            <v>21056.064040000005</v>
          </cell>
          <cell r="AW256">
            <v>10252.908029999991</v>
          </cell>
          <cell r="AX256">
            <v>14352.755160000001</v>
          </cell>
          <cell r="AY256">
            <v>23074.486408181809</v>
          </cell>
        </row>
        <row r="258">
          <cell r="C258" t="str">
            <v>Compras de Electricidade</v>
          </cell>
          <cell r="F258">
            <v>3805.2270900000021</v>
          </cell>
          <cell r="G258">
            <v>17703.888760000002</v>
          </cell>
          <cell r="H258">
            <v>24388.85874</v>
          </cell>
          <cell r="I258">
            <v>32307.803319999999</v>
          </cell>
          <cell r="J258">
            <v>37319.118689999996</v>
          </cell>
          <cell r="K258">
            <v>39552.425280000003</v>
          </cell>
          <cell r="L258">
            <v>39552.425280000003</v>
          </cell>
          <cell r="O258">
            <v>5298.1204000000007</v>
          </cell>
          <cell r="P258">
            <v>20401.131890000001</v>
          </cell>
          <cell r="Q258">
            <v>36661.350549999996</v>
          </cell>
          <cell r="R258">
            <v>42363.232580000004</v>
          </cell>
          <cell r="S258">
            <v>45861.714319999999</v>
          </cell>
          <cell r="T258">
            <v>50030.961076363637</v>
          </cell>
          <cell r="V258">
            <v>50030.961076363637</v>
          </cell>
          <cell r="W258">
            <v>50030.961076363637</v>
          </cell>
          <cell r="Z258">
            <v>169006.08880156829</v>
          </cell>
          <cell r="AC258">
            <v>10478.535796363634</v>
          </cell>
          <cell r="AD258">
            <v>0.26492776921222561</v>
          </cell>
          <cell r="AG258">
            <v>-118975.12772520466</v>
          </cell>
          <cell r="AH258">
            <v>-0.7039694757086209</v>
          </cell>
          <cell r="AL258">
            <v>3805.2270900000021</v>
          </cell>
          <cell r="AM258">
            <v>13898.66167</v>
          </cell>
          <cell r="AN258">
            <v>6684.969979999998</v>
          </cell>
          <cell r="AO258">
            <v>7918.9445799999994</v>
          </cell>
          <cell r="AP258">
            <v>12930.259949999996</v>
          </cell>
          <cell r="AQ258">
            <v>15163.566540000003</v>
          </cell>
          <cell r="AT258">
            <v>5298.1204000000007</v>
          </cell>
          <cell r="AU258">
            <v>15103.011490000001</v>
          </cell>
          <cell r="AV258">
            <v>16260.218659999995</v>
          </cell>
          <cell r="AW258">
            <v>5701.8820300000079</v>
          </cell>
          <cell r="AX258">
            <v>9200.3637700000036</v>
          </cell>
          <cell r="AY258">
            <v>13369.610526363642</v>
          </cell>
        </row>
        <row r="259">
          <cell r="C259" t="str">
            <v>Combustíveis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V259">
            <v>0</v>
          </cell>
          <cell r="W259">
            <v>0</v>
          </cell>
          <cell r="Z259">
            <v>0</v>
          </cell>
          <cell r="AC259">
            <v>0</v>
          </cell>
          <cell r="AD259" t="str">
            <v>-</v>
          </cell>
          <cell r="AG259">
            <v>0</v>
          </cell>
          <cell r="AH259" t="str">
            <v>-</v>
          </cell>
          <cell r="AL259">
            <v>0</v>
          </cell>
          <cell r="AM259">
            <v>0</v>
          </cell>
          <cell r="AN259">
            <v>0</v>
          </cell>
          <cell r="AO259">
            <v>0</v>
          </cell>
          <cell r="AP259">
            <v>0</v>
          </cell>
          <cell r="AQ259">
            <v>0</v>
          </cell>
          <cell r="AT259">
            <v>0</v>
          </cell>
          <cell r="AU259">
            <v>0</v>
          </cell>
          <cell r="AV259">
            <v>0</v>
          </cell>
          <cell r="AW259">
            <v>0</v>
          </cell>
          <cell r="AX259">
            <v>0</v>
          </cell>
          <cell r="AY259">
            <v>0</v>
          </cell>
        </row>
        <row r="260">
          <cell r="C260" t="str">
            <v>Materiais diversos e mercadorias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V260">
            <v>0</v>
          </cell>
          <cell r="W260">
            <v>0</v>
          </cell>
          <cell r="Z260">
            <v>0</v>
          </cell>
          <cell r="AC260">
            <v>0</v>
          </cell>
          <cell r="AD260" t="str">
            <v>-</v>
          </cell>
          <cell r="AG260">
            <v>0</v>
          </cell>
          <cell r="AH260" t="str">
            <v>-</v>
          </cell>
          <cell r="AL260">
            <v>0</v>
          </cell>
          <cell r="AM260">
            <v>0</v>
          </cell>
          <cell r="AN260">
            <v>0</v>
          </cell>
          <cell r="AO260">
            <v>0</v>
          </cell>
          <cell r="AP260">
            <v>0</v>
          </cell>
          <cell r="AQ260">
            <v>0</v>
          </cell>
          <cell r="AT260">
            <v>0</v>
          </cell>
          <cell r="AU260">
            <v>0</v>
          </cell>
          <cell r="AV260">
            <v>0</v>
          </cell>
          <cell r="AW260">
            <v>0</v>
          </cell>
          <cell r="AX260">
            <v>0</v>
          </cell>
          <cell r="AY260">
            <v>0</v>
          </cell>
        </row>
        <row r="261">
          <cell r="C261" t="str">
            <v>Fornecimentos e Serviços Externos</v>
          </cell>
          <cell r="F261">
            <v>427.03537</v>
          </cell>
          <cell r="G261">
            <v>2380.6593800000001</v>
          </cell>
          <cell r="H261">
            <v>2456.3831099999998</v>
          </cell>
          <cell r="I261">
            <v>2739.13987</v>
          </cell>
          <cell r="J261">
            <v>2941.05186</v>
          </cell>
          <cell r="K261">
            <v>4779.9619000000002</v>
          </cell>
          <cell r="L261">
            <v>4779.9619000000002</v>
          </cell>
          <cell r="O261">
            <v>1383.27234</v>
          </cell>
          <cell r="P261">
            <v>3236.1403400000004</v>
          </cell>
          <cell r="Q261">
            <v>5068.4654499999997</v>
          </cell>
          <cell r="R261">
            <v>6143.5474500000009</v>
          </cell>
          <cell r="S261">
            <v>6407.4725000000008</v>
          </cell>
          <cell r="T261">
            <v>6989.97</v>
          </cell>
          <cell r="V261">
            <v>6989.97</v>
          </cell>
          <cell r="W261">
            <v>6989.97</v>
          </cell>
          <cell r="Z261">
            <v>4623</v>
          </cell>
          <cell r="AC261">
            <v>2210.0081</v>
          </cell>
          <cell r="AD261">
            <v>0.46234847604120022</v>
          </cell>
          <cell r="AG261">
            <v>2366.9699999999998</v>
          </cell>
          <cell r="AH261">
            <v>0.51199870214146692</v>
          </cell>
          <cell r="AL261">
            <v>427.03537</v>
          </cell>
          <cell r="AM261">
            <v>1953.62401</v>
          </cell>
          <cell r="AN261">
            <v>75.723729999999705</v>
          </cell>
          <cell r="AO261">
            <v>282.75676000000021</v>
          </cell>
          <cell r="AP261">
            <v>484.66874999999999</v>
          </cell>
          <cell r="AQ261">
            <v>2323.5787900000005</v>
          </cell>
          <cell r="AT261">
            <v>1383.27234</v>
          </cell>
          <cell r="AU261">
            <v>1852.8680000000004</v>
          </cell>
          <cell r="AV261">
            <v>1832.3251099999993</v>
          </cell>
          <cell r="AW261">
            <v>1075.0820000000012</v>
          </cell>
          <cell r="AX261">
            <v>1339.0070500000011</v>
          </cell>
          <cell r="AY261">
            <v>1921.5045500000006</v>
          </cell>
        </row>
        <row r="262">
          <cell r="C262" t="str">
            <v>Custos com Pessoal</v>
          </cell>
          <cell r="F262">
            <v>286.09638000000001</v>
          </cell>
          <cell r="G262">
            <v>648.38609999999994</v>
          </cell>
          <cell r="H262">
            <v>980.73724000000004</v>
          </cell>
          <cell r="I262">
            <v>1219.8948400000002</v>
          </cell>
          <cell r="J262">
            <v>1450.8314499999999</v>
          </cell>
          <cell r="K262">
            <v>1797.1517900000001</v>
          </cell>
          <cell r="L262">
            <v>1797.1517900000001</v>
          </cell>
          <cell r="O262">
            <v>802.67665</v>
          </cell>
          <cell r="P262">
            <v>1769.2161799999999</v>
          </cell>
          <cell r="Q262">
            <v>2535.4100800000001</v>
          </cell>
          <cell r="R262">
            <v>2787.5635199999997</v>
          </cell>
          <cell r="S262">
            <v>3028.0317399999999</v>
          </cell>
          <cell r="T262">
            <v>3303.3073527272727</v>
          </cell>
          <cell r="V262">
            <v>3303.3073527272727</v>
          </cell>
          <cell r="W262">
            <v>3303.3073527272727</v>
          </cell>
          <cell r="Z262">
            <v>2723</v>
          </cell>
          <cell r="AC262">
            <v>1506.1555627272726</v>
          </cell>
          <cell r="AD262">
            <v>0.83807921573907374</v>
          </cell>
          <cell r="AG262">
            <v>580.3073527272727</v>
          </cell>
          <cell r="AH262">
            <v>0.21311324007611931</v>
          </cell>
          <cell r="AL262">
            <v>286.09638000000001</v>
          </cell>
          <cell r="AM262">
            <v>362.28971999999993</v>
          </cell>
          <cell r="AN262">
            <v>332.3511400000001</v>
          </cell>
          <cell r="AO262">
            <v>239.15760000000012</v>
          </cell>
          <cell r="AP262">
            <v>470.09420999999986</v>
          </cell>
          <cell r="AQ262">
            <v>816.41455000000008</v>
          </cell>
          <cell r="AT262">
            <v>802.67665</v>
          </cell>
          <cell r="AU262">
            <v>966.5395299999999</v>
          </cell>
          <cell r="AV262">
            <v>766.19390000000021</v>
          </cell>
          <cell r="AW262">
            <v>252.15343999999959</v>
          </cell>
          <cell r="AX262">
            <v>492.62165999999979</v>
          </cell>
          <cell r="AY262">
            <v>767.89727272727259</v>
          </cell>
        </row>
        <row r="263">
          <cell r="C263" t="str">
            <v>Amortizações</v>
          </cell>
          <cell r="F263">
            <v>836.47973000000002</v>
          </cell>
          <cell r="G263">
            <v>1675.6030800000001</v>
          </cell>
          <cell r="H263">
            <v>2518.8008199999999</v>
          </cell>
          <cell r="I263">
            <v>2803.8276599999999</v>
          </cell>
          <cell r="J263">
            <v>3090.2816800000001</v>
          </cell>
          <cell r="K263">
            <v>3379.80861</v>
          </cell>
          <cell r="L263">
            <v>3379.80861</v>
          </cell>
          <cell r="O263">
            <v>862.46470999999997</v>
          </cell>
          <cell r="P263">
            <v>1727.07996</v>
          </cell>
          <cell r="Q263">
            <v>2594.17857</v>
          </cell>
          <cell r="R263">
            <v>2884.2619800000002</v>
          </cell>
          <cell r="S263">
            <v>3174.3489499999991</v>
          </cell>
          <cell r="T263">
            <v>3462.9261272727263</v>
          </cell>
          <cell r="V263">
            <v>3462.9261272727263</v>
          </cell>
          <cell r="W263">
            <v>3462.9261272727263</v>
          </cell>
          <cell r="Z263">
            <v>3918</v>
          </cell>
          <cell r="AC263">
            <v>83.117517272726218</v>
          </cell>
          <cell r="AD263">
            <v>2.4592373966621173E-2</v>
          </cell>
          <cell r="AG263">
            <v>-455.07387272727374</v>
          </cell>
          <cell r="AH263">
            <v>-0.11614953362104996</v>
          </cell>
          <cell r="AL263">
            <v>836.47973000000002</v>
          </cell>
          <cell r="AM263">
            <v>839.12335000000007</v>
          </cell>
          <cell r="AN263">
            <v>843.19773999999984</v>
          </cell>
          <cell r="AO263">
            <v>285.02683999999999</v>
          </cell>
          <cell r="AP263">
            <v>571.48086000000012</v>
          </cell>
          <cell r="AQ263">
            <v>861.00779000000011</v>
          </cell>
          <cell r="AT263">
            <v>862.46470999999997</v>
          </cell>
          <cell r="AU263">
            <v>864.61525000000006</v>
          </cell>
          <cell r="AV263">
            <v>867.09861000000001</v>
          </cell>
          <cell r="AW263">
            <v>290.08341000000019</v>
          </cell>
          <cell r="AX263">
            <v>580.17037999999911</v>
          </cell>
          <cell r="AY263">
            <v>868.74755727272623</v>
          </cell>
        </row>
        <row r="264">
          <cell r="C264" t="str">
            <v>Provisões</v>
          </cell>
          <cell r="F264">
            <v>17.457930000000001</v>
          </cell>
          <cell r="G264">
            <v>40.5</v>
          </cell>
          <cell r="H264">
            <v>57.957929999999998</v>
          </cell>
          <cell r="I264">
            <v>63.777239999999999</v>
          </cell>
          <cell r="J264">
            <v>69.596550000000008</v>
          </cell>
          <cell r="K264">
            <v>237.31585999999999</v>
          </cell>
          <cell r="L264">
            <v>237.31585999999999</v>
          </cell>
          <cell r="O264">
            <v>18.85398</v>
          </cell>
          <cell r="P264">
            <v>27.646840000000001</v>
          </cell>
          <cell r="Q264">
            <v>41.470269999999999</v>
          </cell>
          <cell r="R264">
            <v>46.07808</v>
          </cell>
          <cell r="S264">
            <v>50.685890000000001</v>
          </cell>
          <cell r="T264">
            <v>55.293698181818186</v>
          </cell>
          <cell r="V264">
            <v>55.293698181818186</v>
          </cell>
          <cell r="W264">
            <v>55.293698181818186</v>
          </cell>
          <cell r="Z264">
            <v>237</v>
          </cell>
          <cell r="AC264">
            <v>-182.02216181818181</v>
          </cell>
          <cell r="AD264">
            <v>-0.76700378060775964</v>
          </cell>
          <cell r="AG264">
            <v>-181.70630181818183</v>
          </cell>
          <cell r="AH264">
            <v>-0.76669325661680088</v>
          </cell>
          <cell r="AL264">
            <v>17.457930000000001</v>
          </cell>
          <cell r="AM264">
            <v>23.042069999999999</v>
          </cell>
          <cell r="AN264">
            <v>17.457929999999998</v>
          </cell>
          <cell r="AO264">
            <v>5.8193100000000015</v>
          </cell>
          <cell r="AP264">
            <v>11.63862000000001</v>
          </cell>
          <cell r="AQ264">
            <v>179.35792999999998</v>
          </cell>
          <cell r="AT264">
            <v>18.85398</v>
          </cell>
          <cell r="AU264">
            <v>8.792860000000001</v>
          </cell>
          <cell r="AV264">
            <v>13.823429999999998</v>
          </cell>
          <cell r="AW264">
            <v>4.6078100000000006</v>
          </cell>
          <cell r="AX264">
            <v>9.2156200000000013</v>
          </cell>
          <cell r="AY264">
            <v>13.823428181818187</v>
          </cell>
        </row>
        <row r="266">
          <cell r="C266" t="str">
            <v>Rendas de Concessão</v>
          </cell>
          <cell r="F266">
            <v>4.0368599999999999</v>
          </cell>
          <cell r="G266">
            <v>8.0737199999999998</v>
          </cell>
          <cell r="H266">
            <v>12.110580000000001</v>
          </cell>
          <cell r="I266">
            <v>13.456200000000001</v>
          </cell>
          <cell r="J266">
            <v>14.801819999999999</v>
          </cell>
          <cell r="K266">
            <v>17.178090000000001</v>
          </cell>
          <cell r="L266">
            <v>17.178090000000001</v>
          </cell>
          <cell r="O266">
            <v>4.0368599999999999</v>
          </cell>
          <cell r="P266">
            <v>8.4516299999999998</v>
          </cell>
          <cell r="Q266">
            <v>8.4516299999999998</v>
          </cell>
          <cell r="R266">
            <v>13.834110000000001</v>
          </cell>
          <cell r="S266">
            <v>15.179729999999999</v>
          </cell>
          <cell r="T266">
            <v>16.559705454545455</v>
          </cell>
          <cell r="V266">
            <v>16.559705454545455</v>
          </cell>
          <cell r="W266">
            <v>16.559705454545455</v>
          </cell>
          <cell r="Z266">
            <v>0</v>
          </cell>
          <cell r="AC266">
            <v>-0.61838454545454624</v>
          </cell>
          <cell r="AD266">
            <v>-3.5998446012015628E-2</v>
          </cell>
          <cell r="AG266">
            <v>16.559705454545455</v>
          </cell>
          <cell r="AH266" t="str">
            <v>-</v>
          </cell>
          <cell r="AL266">
            <v>4.0368599999999999</v>
          </cell>
          <cell r="AM266">
            <v>4.0368599999999999</v>
          </cell>
          <cell r="AN266">
            <v>4.0368600000000008</v>
          </cell>
          <cell r="AO266">
            <v>1.3456200000000003</v>
          </cell>
          <cell r="AP266">
            <v>2.6912399999999987</v>
          </cell>
          <cell r="AQ266">
            <v>5.0675100000000004</v>
          </cell>
          <cell r="AT266">
            <v>4.0368599999999999</v>
          </cell>
          <cell r="AU266">
            <v>4.4147699999999999</v>
          </cell>
          <cell r="AV266">
            <v>0</v>
          </cell>
          <cell r="AW266">
            <v>5.382480000000001</v>
          </cell>
          <cell r="AX266">
            <v>6.7280999999999995</v>
          </cell>
          <cell r="AY266">
            <v>8.108075454545455</v>
          </cell>
        </row>
        <row r="267">
          <cell r="C267" t="str">
            <v>Outros Custos Operacionais</v>
          </cell>
          <cell r="F267">
            <v>0.22379000000000016</v>
          </cell>
          <cell r="G267">
            <v>1.5194899999999993</v>
          </cell>
          <cell r="H267">
            <v>3038.4029399999999</v>
          </cell>
          <cell r="I267">
            <v>3927.3052699999998</v>
          </cell>
          <cell r="J267">
            <v>3785.3673599999997</v>
          </cell>
          <cell r="K267">
            <v>3801.9112100000007</v>
          </cell>
          <cell r="L267">
            <v>3801.9112100000007</v>
          </cell>
          <cell r="O267">
            <v>1.4749299999999996</v>
          </cell>
          <cell r="P267">
            <v>2472.87952</v>
          </cell>
          <cell r="Q267">
            <v>8550.3910200000009</v>
          </cell>
          <cell r="R267">
            <v>11548.068670000001</v>
          </cell>
          <cell r="S267">
            <v>10464.33987</v>
          </cell>
          <cell r="T267">
            <v>11415.643494545455</v>
          </cell>
          <cell r="V267">
            <v>11415.643494545455</v>
          </cell>
          <cell r="W267">
            <v>11415.643494545455</v>
          </cell>
          <cell r="Z267">
            <v>32</v>
          </cell>
          <cell r="AC267">
            <v>7613.7322845454546</v>
          </cell>
          <cell r="AD267">
            <v>2.0026065481275279</v>
          </cell>
          <cell r="AG267">
            <v>11383.643494545455</v>
          </cell>
          <cell r="AH267">
            <v>355.73885920454546</v>
          </cell>
          <cell r="AL267">
            <v>0.22379000000000016</v>
          </cell>
          <cell r="AM267">
            <v>1.2956999999999992</v>
          </cell>
          <cell r="AN267">
            <v>3036.8834499999998</v>
          </cell>
          <cell r="AO267">
            <v>888.90232999999989</v>
          </cell>
          <cell r="AP267">
            <v>746.96441999999979</v>
          </cell>
          <cell r="AQ267">
            <v>763.50827000000072</v>
          </cell>
          <cell r="AT267">
            <v>1.4749299999999996</v>
          </cell>
          <cell r="AU267">
            <v>2471.4045900000001</v>
          </cell>
          <cell r="AV267">
            <v>6077.5115000000005</v>
          </cell>
          <cell r="AW267">
            <v>2997.6776499999996</v>
          </cell>
          <cell r="AX267">
            <v>1913.9488499999989</v>
          </cell>
          <cell r="AY267">
            <v>2865.2524745454539</v>
          </cell>
        </row>
        <row r="268">
          <cell r="C268" t="str">
            <v>Outros Custos Operacionais</v>
          </cell>
          <cell r="F268">
            <v>4.26065</v>
          </cell>
          <cell r="G268">
            <v>9.5932099999999991</v>
          </cell>
          <cell r="H268">
            <v>3050.51352</v>
          </cell>
          <cell r="I268">
            <v>3940.7614699999999</v>
          </cell>
          <cell r="J268">
            <v>3800.1691799999999</v>
          </cell>
          <cell r="K268">
            <v>3819.0893000000005</v>
          </cell>
          <cell r="L268">
            <v>3819.0893000000005</v>
          </cell>
          <cell r="O268">
            <v>5.5117899999999995</v>
          </cell>
          <cell r="P268">
            <v>2481.33115</v>
          </cell>
          <cell r="Q268">
            <v>8558.8426500000005</v>
          </cell>
          <cell r="R268">
            <v>11561.90278</v>
          </cell>
          <cell r="S268">
            <v>10479.5196</v>
          </cell>
          <cell r="T268">
            <v>11432.2032</v>
          </cell>
          <cell r="V268">
            <v>11432.2032</v>
          </cell>
          <cell r="W268">
            <v>11432.2032</v>
          </cell>
          <cell r="Z268">
            <v>33</v>
          </cell>
          <cell r="AC268">
            <v>7613.1138999999994</v>
          </cell>
          <cell r="AD268">
            <v>1.9934369955685503</v>
          </cell>
          <cell r="AG268">
            <v>11399.2032</v>
          </cell>
          <cell r="AH268">
            <v>345.43040000000002</v>
          </cell>
          <cell r="AL268">
            <v>4.26065</v>
          </cell>
          <cell r="AM268">
            <v>5.3325599999999991</v>
          </cell>
          <cell r="AN268">
            <v>3040.92031</v>
          </cell>
          <cell r="AO268">
            <v>890.24794999999995</v>
          </cell>
          <cell r="AP268">
            <v>749.6556599999999</v>
          </cell>
          <cell r="AQ268">
            <v>768.57578000000058</v>
          </cell>
          <cell r="AT268">
            <v>5.5117899999999995</v>
          </cell>
          <cell r="AU268">
            <v>2475.81936</v>
          </cell>
          <cell r="AV268">
            <v>6077.5115000000005</v>
          </cell>
          <cell r="AW268">
            <v>3003.0601299999998</v>
          </cell>
          <cell r="AX268">
            <v>1920.6769499999991</v>
          </cell>
          <cell r="AY268">
            <v>2873.3605499999994</v>
          </cell>
        </row>
        <row r="269">
          <cell r="C269" t="str">
            <v>Custos Operacionais</v>
          </cell>
          <cell r="F269">
            <v>5376.5571500000015</v>
          </cell>
          <cell r="G269">
            <v>22458.630530000002</v>
          </cell>
          <cell r="H269">
            <v>33453.251359999995</v>
          </cell>
          <cell r="I269">
            <v>43075.204400000002</v>
          </cell>
          <cell r="J269">
            <v>48671.049409999992</v>
          </cell>
          <cell r="K269">
            <v>53565.752740000011</v>
          </cell>
          <cell r="L269">
            <v>53565.752740000011</v>
          </cell>
          <cell r="O269">
            <v>8370.8998700000011</v>
          </cell>
          <cell r="P269">
            <v>29642.54636</v>
          </cell>
          <cell r="Q269">
            <v>55459.717569999993</v>
          </cell>
          <cell r="R269">
            <v>65786.586390000011</v>
          </cell>
          <cell r="S269">
            <v>69001.773000000001</v>
          </cell>
          <cell r="T269">
            <v>75274.66145454545</v>
          </cell>
          <cell r="U269">
            <v>0</v>
          </cell>
          <cell r="V269">
            <v>75274.66145454545</v>
          </cell>
          <cell r="W269">
            <v>75274.66145454545</v>
          </cell>
          <cell r="Z269">
            <v>180540.08880156829</v>
          </cell>
          <cell r="AC269">
            <v>21708.90871454545</v>
          </cell>
          <cell r="AD269">
            <v>0.40527590118852941</v>
          </cell>
          <cell r="AG269">
            <v>-105265.42734702284</v>
          </cell>
          <cell r="AH269">
            <v>-0.58305846665845018</v>
          </cell>
          <cell r="AL269">
            <v>5376.5571500000015</v>
          </cell>
          <cell r="AM269">
            <v>17082.073380000002</v>
          </cell>
          <cell r="AN269">
            <v>10994.620829999993</v>
          </cell>
          <cell r="AO269">
            <v>9621.9530400000076</v>
          </cell>
          <cell r="AP269">
            <v>15217.798049999998</v>
          </cell>
          <cell r="AQ269">
            <v>20112.501380000016</v>
          </cell>
          <cell r="AT269">
            <v>8370.8998700000011</v>
          </cell>
          <cell r="AU269">
            <v>21271.646489999999</v>
          </cell>
          <cell r="AV269">
            <v>25817.171209999993</v>
          </cell>
          <cell r="AW269">
            <v>10326.868820000018</v>
          </cell>
          <cell r="AX269">
            <v>13542.055430000008</v>
          </cell>
          <cell r="AY269">
            <v>19814.943884545457</v>
          </cell>
        </row>
        <row r="271">
          <cell r="C271" t="str">
            <v>EBITDA</v>
          </cell>
          <cell r="F271">
            <v>74.075729999999083</v>
          </cell>
          <cell r="G271">
            <v>-4355.3401500000009</v>
          </cell>
          <cell r="H271">
            <v>6568.1114400000142</v>
          </cell>
          <cell r="I271">
            <v>-1205.9261000000029</v>
          </cell>
          <cell r="J271">
            <v>2183.1206000000147</v>
          </cell>
          <cell r="K271">
            <v>9655.918199999991</v>
          </cell>
          <cell r="L271">
            <v>9655.918199999991</v>
          </cell>
          <cell r="O271">
            <v>19079.679110000001</v>
          </cell>
          <cell r="P271">
            <v>32642.40497</v>
          </cell>
          <cell r="Q271">
            <v>28762.219840000012</v>
          </cell>
          <cell r="R271">
            <v>28982.950269999983</v>
          </cell>
          <cell r="S271">
            <v>30162.305570000004</v>
          </cell>
          <cell r="T271">
            <v>32904.333349090906</v>
          </cell>
          <cell r="V271">
            <v>32904.333349090906</v>
          </cell>
          <cell r="W271">
            <v>32904.333349090906</v>
          </cell>
          <cell r="Z271">
            <v>2993.9111984317133</v>
          </cell>
          <cell r="AC271">
            <v>23248.415149090913</v>
          </cell>
          <cell r="AD271">
            <v>2.4076855942183664</v>
          </cell>
          <cell r="AG271">
            <v>29910.422150659193</v>
          </cell>
          <cell r="AH271">
            <v>9.9904172730063046</v>
          </cell>
          <cell r="AL271">
            <v>74.075729999999083</v>
          </cell>
          <cell r="AM271">
            <v>-4429.4158799999996</v>
          </cell>
          <cell r="AN271">
            <v>10923.451590000015</v>
          </cell>
          <cell r="AO271">
            <v>-7774.0375400000175</v>
          </cell>
          <cell r="AP271">
            <v>-4384.9908399999995</v>
          </cell>
          <cell r="AQ271">
            <v>3087.8067599999767</v>
          </cell>
          <cell r="AT271">
            <v>19079.679110000001</v>
          </cell>
          <cell r="AU271">
            <v>13562.725859999999</v>
          </cell>
          <cell r="AV271">
            <v>-3880.1851299999871</v>
          </cell>
          <cell r="AW271">
            <v>220.73042999997051</v>
          </cell>
          <cell r="AX271">
            <v>1400.0857299999916</v>
          </cell>
          <cell r="AY271">
            <v>4142.1135090908938</v>
          </cell>
        </row>
        <row r="272">
          <cell r="C272" t="str">
            <v>EBITDA / Volume de Negócios</v>
          </cell>
          <cell r="F272">
            <v>1.6426305270194241E-2</v>
          </cell>
          <cell r="G272">
            <v>-0.27653997688750814</v>
          </cell>
          <cell r="H272">
            <v>0.17934632989352725</v>
          </cell>
          <cell r="I272">
            <v>-3.1698017259201391E-2</v>
          </cell>
          <cell r="J272">
            <v>4.6753633226298337E-2</v>
          </cell>
          <cell r="K272">
            <v>0.16502522941384842</v>
          </cell>
          <cell r="L272">
            <v>0.16502522941384842</v>
          </cell>
          <cell r="O272">
            <v>0.72621385191821253</v>
          </cell>
          <cell r="P272">
            <v>0.54417362966283178</v>
          </cell>
          <cell r="Q272">
            <v>0.35559997668082161</v>
          </cell>
          <cell r="R272">
            <v>0.31891586633820768</v>
          </cell>
          <cell r="S272">
            <v>0.31776589638196989</v>
          </cell>
          <cell r="T272">
            <v>0.31776589638196984</v>
          </cell>
          <cell r="V272">
            <v>0.31776589638196984</v>
          </cell>
          <cell r="W272">
            <v>0.31776589638196984</v>
          </cell>
          <cell r="Z272">
            <v>1.6789071630067088E-2</v>
          </cell>
          <cell r="AC272">
            <v>0.15274066696812141</v>
          </cell>
          <cell r="AG272">
            <v>0.30097682475190274</v>
          </cell>
        </row>
        <row r="274">
          <cell r="C274" t="str">
            <v>EBIT</v>
          </cell>
          <cell r="F274">
            <v>-779.86193000000094</v>
          </cell>
          <cell r="G274">
            <v>-6071.4432300000008</v>
          </cell>
          <cell r="H274">
            <v>3991.3526900000143</v>
          </cell>
          <cell r="I274">
            <v>-4073.5310000000027</v>
          </cell>
          <cell r="J274">
            <v>-976.75762999998551</v>
          </cell>
          <cell r="K274">
            <v>6038.7937299999903</v>
          </cell>
          <cell r="L274">
            <v>6038.7937299999903</v>
          </cell>
          <cell r="O274">
            <v>18198.360420000001</v>
          </cell>
          <cell r="P274">
            <v>30887.678169999999</v>
          </cell>
          <cell r="Q274">
            <v>26126.571000000011</v>
          </cell>
          <cell r="R274">
            <v>26052.610209999984</v>
          </cell>
          <cell r="S274">
            <v>26937.270730000004</v>
          </cell>
          <cell r="T274">
            <v>29386.113523636363</v>
          </cell>
          <cell r="V274">
            <v>29386.113523636363</v>
          </cell>
          <cell r="W274">
            <v>29386.113523636363</v>
          </cell>
          <cell r="Z274">
            <v>-1161.0888015682867</v>
          </cell>
          <cell r="AC274">
            <v>23347.319793636372</v>
          </cell>
          <cell r="AD274">
            <v>3.8662224340682041</v>
          </cell>
          <cell r="AG274">
            <v>30547.202325204649</v>
          </cell>
          <cell r="AH274">
            <v>26.309100806023135</v>
          </cell>
          <cell r="AL274">
            <v>-779.86193000000094</v>
          </cell>
          <cell r="AM274">
            <v>-5291.5812999999998</v>
          </cell>
          <cell r="AN274">
            <v>10062.795920000015</v>
          </cell>
          <cell r="AO274">
            <v>-8064.8836900000169</v>
          </cell>
          <cell r="AP274">
            <v>-4968.1103199999998</v>
          </cell>
          <cell r="AQ274">
            <v>2047.4410399999761</v>
          </cell>
          <cell r="AT274">
            <v>18198.360420000001</v>
          </cell>
          <cell r="AU274">
            <v>12689.317749999998</v>
          </cell>
          <cell r="AV274">
            <v>-4761.1071699999884</v>
          </cell>
          <cell r="AW274">
            <v>-73.960790000026464</v>
          </cell>
          <cell r="AX274">
            <v>810.699729999993</v>
          </cell>
          <cell r="AY274">
            <v>3259.5425236363517</v>
          </cell>
        </row>
        <row r="275">
          <cell r="C275" t="str">
            <v>EBIT / Volume de Negócios</v>
          </cell>
          <cell r="F275">
            <v>-0.17293451081458158</v>
          </cell>
          <cell r="G275">
            <v>-0.3855030175996742</v>
          </cell>
          <cell r="H275">
            <v>0.10898634452252205</v>
          </cell>
          <cell r="I275">
            <v>-0.10707360587343759</v>
          </cell>
          <cell r="J275">
            <v>-2.0918206710159499E-2</v>
          </cell>
          <cell r="K275">
            <v>0.1032064791804221</v>
          </cell>
          <cell r="L275">
            <v>0.1032064791804221</v>
          </cell>
          <cell r="O275">
            <v>0.69266895648561766</v>
          </cell>
          <cell r="P275">
            <v>0.51492100404593177</v>
          </cell>
          <cell r="Q275">
            <v>0.32301429062263332</v>
          </cell>
          <cell r="R275">
            <v>0.28667167000227489</v>
          </cell>
          <cell r="S275">
            <v>0.28378951203637215</v>
          </cell>
          <cell r="T275">
            <v>0.28378951203637215</v>
          </cell>
          <cell r="V275">
            <v>0.28378951203637215</v>
          </cell>
          <cell r="W275">
            <v>0.28378951203637215</v>
          </cell>
          <cell r="Z275">
            <v>-6.5110825827465963E-3</v>
          </cell>
          <cell r="AC275">
            <v>0.18058303285595007</v>
          </cell>
          <cell r="AG275">
            <v>0.29030059461911872</v>
          </cell>
        </row>
        <row r="277">
          <cell r="C277" t="str">
            <v>Resultados Financeiros</v>
          </cell>
          <cell r="F277">
            <v>-76.509739999999994</v>
          </cell>
          <cell r="G277">
            <v>-666.41701999999998</v>
          </cell>
          <cell r="H277">
            <v>-714.44699000000003</v>
          </cell>
          <cell r="I277">
            <v>-727.8900900000001</v>
          </cell>
          <cell r="J277">
            <v>-739.84212000000002</v>
          </cell>
          <cell r="K277">
            <v>-401.97805999999997</v>
          </cell>
          <cell r="L277">
            <v>-401.97805999999997</v>
          </cell>
          <cell r="O277">
            <v>-29.847840000000001</v>
          </cell>
          <cell r="P277">
            <v>99.982923000000099</v>
          </cell>
          <cell r="Q277">
            <v>202.97867050000011</v>
          </cell>
          <cell r="R277">
            <v>240.63682999999997</v>
          </cell>
          <cell r="S277">
            <v>285.14759179999999</v>
          </cell>
          <cell r="T277">
            <v>311.07010014545455</v>
          </cell>
          <cell r="V277">
            <v>311.07010014545455</v>
          </cell>
          <cell r="W277">
            <v>311.07010014545455</v>
          </cell>
          <cell r="Z277">
            <v>-586</v>
          </cell>
          <cell r="AC277">
            <v>713.04816014545452</v>
          </cell>
          <cell r="AD277">
            <v>1.7738484536829064</v>
          </cell>
          <cell r="AG277">
            <v>897.07010014545449</v>
          </cell>
          <cell r="AH277">
            <v>1.530836348371083</v>
          </cell>
          <cell r="AL277">
            <v>-76.509739999999994</v>
          </cell>
          <cell r="AM277">
            <v>-589.90728000000001</v>
          </cell>
          <cell r="AN277">
            <v>-48.029970000000048</v>
          </cell>
          <cell r="AO277">
            <v>-13.443100000000072</v>
          </cell>
          <cell r="AP277">
            <v>-25.395129999999995</v>
          </cell>
          <cell r="AQ277">
            <v>312.46893000000006</v>
          </cell>
          <cell r="AT277">
            <v>-29.847840000000001</v>
          </cell>
          <cell r="AU277">
            <v>129.8307630000001</v>
          </cell>
          <cell r="AV277">
            <v>102.99574750000001</v>
          </cell>
          <cell r="AW277">
            <v>37.658159499999869</v>
          </cell>
          <cell r="AX277">
            <v>82.16892129999988</v>
          </cell>
          <cell r="AY277">
            <v>108.09142964545444</v>
          </cell>
        </row>
        <row r="278">
          <cell r="C278" t="str">
            <v>Resultados Extraordinários</v>
          </cell>
          <cell r="F278">
            <v>-0.70074999999999998</v>
          </cell>
          <cell r="G278">
            <v>-392.68894</v>
          </cell>
          <cell r="H278">
            <v>-6.9519200000000039</v>
          </cell>
          <cell r="I278">
            <v>-7.5041000000000002</v>
          </cell>
          <cell r="J278">
            <v>-8.0843200000000284</v>
          </cell>
          <cell r="K278">
            <v>-14.147760000000002</v>
          </cell>
          <cell r="L278">
            <v>-14.147760000000002</v>
          </cell>
          <cell r="O278">
            <v>1.9999999999999998E-4</v>
          </cell>
          <cell r="P278">
            <v>-165.67543999999998</v>
          </cell>
          <cell r="Q278">
            <v>237.48479999999995</v>
          </cell>
          <cell r="R278">
            <v>239.45930999999996</v>
          </cell>
          <cell r="S278">
            <v>242.13029000000006</v>
          </cell>
          <cell r="T278">
            <v>264.14213454545461</v>
          </cell>
          <cell r="V278">
            <v>264.14213454545461</v>
          </cell>
          <cell r="W278">
            <v>264.14213454545461</v>
          </cell>
          <cell r="Z278">
            <v>-164</v>
          </cell>
          <cell r="AC278">
            <v>278.28989454545462</v>
          </cell>
          <cell r="AD278">
            <v>19.670244232688042</v>
          </cell>
          <cell r="AG278">
            <v>428.14213454545461</v>
          </cell>
          <cell r="AH278">
            <v>2.6106227716186257</v>
          </cell>
          <cell r="AL278">
            <v>-0.70074999999999998</v>
          </cell>
          <cell r="AM278">
            <v>-391.98818999999997</v>
          </cell>
          <cell r="AN278">
            <v>385.73701999999997</v>
          </cell>
          <cell r="AO278">
            <v>-0.55217999999999634</v>
          </cell>
          <cell r="AP278">
            <v>-1.1324000000000245</v>
          </cell>
          <cell r="AQ278">
            <v>-7.1958399999999978</v>
          </cell>
          <cell r="AT278">
            <v>1.9999999999999998E-4</v>
          </cell>
          <cell r="AU278">
            <v>-165.67563999999999</v>
          </cell>
          <cell r="AV278">
            <v>403.16023999999993</v>
          </cell>
          <cell r="AW278">
            <v>1.9745100000000093</v>
          </cell>
          <cell r="AX278">
            <v>4.6454900000001089</v>
          </cell>
          <cell r="AY278">
            <v>26.65733454545466</v>
          </cell>
        </row>
        <row r="280">
          <cell r="C280" t="str">
            <v>Resultados Antes de Impostos</v>
          </cell>
          <cell r="F280">
            <v>-857.07242000000088</v>
          </cell>
          <cell r="G280">
            <v>-7130.5491900000006</v>
          </cell>
          <cell r="H280">
            <v>3269.9537800000144</v>
          </cell>
          <cell r="I280">
            <v>-4808.9251900000027</v>
          </cell>
          <cell r="J280">
            <v>-1724.6840699999855</v>
          </cell>
          <cell r="K280">
            <v>5622.6679099999901</v>
          </cell>
          <cell r="L280">
            <v>5622.6679099999901</v>
          </cell>
          <cell r="O280">
            <v>18168.512780000001</v>
          </cell>
          <cell r="P280">
            <v>30821.985653</v>
          </cell>
          <cell r="Q280">
            <v>26567.03447050001</v>
          </cell>
          <cell r="R280">
            <v>26532.706349999982</v>
          </cell>
          <cell r="S280">
            <v>27464.548611800004</v>
          </cell>
          <cell r="T280">
            <v>29961.325758327272</v>
          </cell>
          <cell r="V280">
            <v>29961.325758327272</v>
          </cell>
          <cell r="W280">
            <v>29961.325758327272</v>
          </cell>
          <cell r="Z280">
            <v>-1911.0888015682867</v>
          </cell>
          <cell r="AC280">
            <v>24338.657848327282</v>
          </cell>
          <cell r="AD280">
            <v>4.3286671448336209</v>
          </cell>
          <cell r="AG280">
            <v>31872.414559895558</v>
          </cell>
          <cell r="AH280">
            <v>16.6776209110431</v>
          </cell>
          <cell r="AL280">
            <v>-857.07242000000088</v>
          </cell>
          <cell r="AM280">
            <v>-6273.4767699999993</v>
          </cell>
          <cell r="AN280">
            <v>10400.502970000016</v>
          </cell>
          <cell r="AO280">
            <v>-8078.878970000017</v>
          </cell>
          <cell r="AP280">
            <v>-4994.6378500000001</v>
          </cell>
          <cell r="AQ280">
            <v>2352.7141299999757</v>
          </cell>
          <cell r="AT280">
            <v>18168.512780000001</v>
          </cell>
          <cell r="AU280">
            <v>12653.472872999999</v>
          </cell>
          <cell r="AV280">
            <v>-4254.95118249999</v>
          </cell>
          <cell r="AW280">
            <v>-34.32812050002758</v>
          </cell>
          <cell r="AX280">
            <v>897.51414129999466</v>
          </cell>
          <cell r="AY280">
            <v>3394.2912878272618</v>
          </cell>
        </row>
        <row r="282">
          <cell r="C282" t="str">
            <v>Impostos</v>
          </cell>
          <cell r="F282">
            <v>0</v>
          </cell>
          <cell r="G282">
            <v>-100.35335000000001</v>
          </cell>
          <cell r="H282">
            <v>1050.68319</v>
          </cell>
          <cell r="I282">
            <v>1050.68319</v>
          </cell>
          <cell r="J282">
            <v>-100.35335000000001</v>
          </cell>
          <cell r="K282">
            <v>1923.8438999999998</v>
          </cell>
          <cell r="L282">
            <v>1923.8438999999998</v>
          </cell>
          <cell r="O282">
            <v>0</v>
          </cell>
          <cell r="P282">
            <v>10171.25527</v>
          </cell>
          <cell r="Q282">
            <v>8925.1060100000013</v>
          </cell>
          <cell r="R282">
            <v>8917.8561399999999</v>
          </cell>
          <cell r="S282">
            <v>9153.55278</v>
          </cell>
          <cell r="T282">
            <v>9985.693941818181</v>
          </cell>
          <cell r="V282">
            <v>9985.693941818181</v>
          </cell>
          <cell r="W282">
            <v>9985.693941818181</v>
          </cell>
          <cell r="Z282">
            <v>0</v>
          </cell>
          <cell r="AC282">
            <v>8061.8500418181811</v>
          </cell>
          <cell r="AD282">
            <v>4.1904907367059154</v>
          </cell>
          <cell r="AG282">
            <v>9985.693941818181</v>
          </cell>
          <cell r="AH282" t="str">
            <v>-</v>
          </cell>
          <cell r="AL282">
            <v>0</v>
          </cell>
          <cell r="AM282">
            <v>-100.35335000000001</v>
          </cell>
          <cell r="AN282">
            <v>1151.0365400000001</v>
          </cell>
          <cell r="AO282">
            <v>0</v>
          </cell>
          <cell r="AP282">
            <v>-1151.0365400000001</v>
          </cell>
          <cell r="AQ282">
            <v>873.16070999999988</v>
          </cell>
          <cell r="AT282">
            <v>0</v>
          </cell>
          <cell r="AU282">
            <v>10171.25527</v>
          </cell>
          <cell r="AV282">
            <v>-1246.1492599999983</v>
          </cell>
          <cell r="AW282">
            <v>-7.2498700000014651</v>
          </cell>
          <cell r="AX282">
            <v>228.44676999999865</v>
          </cell>
          <cell r="AY282">
            <v>1060.5879318181796</v>
          </cell>
        </row>
        <row r="283">
          <cell r="C283" t="str">
            <v>Taxa Efectiva (%)</v>
          </cell>
          <cell r="F283">
            <v>0</v>
          </cell>
          <cell r="G283">
            <v>1.4073719614856201E-2</v>
          </cell>
          <cell r="H283">
            <v>0.32131438567305848</v>
          </cell>
          <cell r="I283">
            <v>-0.21848607505578588</v>
          </cell>
          <cell r="J283">
            <v>5.8186511805609041E-2</v>
          </cell>
          <cell r="K283">
            <v>0.34215855013923507</v>
          </cell>
          <cell r="L283">
            <v>0.34215855013923507</v>
          </cell>
          <cell r="O283">
            <v>0</v>
          </cell>
          <cell r="P283">
            <v>0.33000000014632414</v>
          </cell>
          <cell r="Q283">
            <v>0.3359466416889858</v>
          </cell>
          <cell r="R283">
            <v>0.33610804802051436</v>
          </cell>
          <cell r="S283">
            <v>0.3332861176559524</v>
          </cell>
          <cell r="T283">
            <v>0.3332861176559524</v>
          </cell>
          <cell r="V283">
            <v>0.3332861176559524</v>
          </cell>
          <cell r="W283">
            <v>0.3332861176559524</v>
          </cell>
          <cell r="Z283">
            <v>0</v>
          </cell>
          <cell r="AC283">
            <v>-8.8724324832826773E-3</v>
          </cell>
          <cell r="AG283">
            <v>0.3332861176559524</v>
          </cell>
          <cell r="AL283">
            <v>0</v>
          </cell>
          <cell r="AM283">
            <v>1.5996448808082542E-2</v>
          </cell>
          <cell r="AN283">
            <v>0.11067123804686518</v>
          </cell>
          <cell r="AO283">
            <v>0</v>
          </cell>
          <cell r="AP283">
            <v>0.23045445427039321</v>
          </cell>
          <cell r="AQ283">
            <v>0.3711291137610539</v>
          </cell>
          <cell r="AT283">
            <v>0</v>
          </cell>
          <cell r="AU283">
            <v>0.80383111988989531</v>
          </cell>
          <cell r="AV283">
            <v>0.29287040122228269</v>
          </cell>
          <cell r="AW283">
            <v>0.21119332763923501</v>
          </cell>
          <cell r="AX283">
            <v>0.25453278058561551</v>
          </cell>
          <cell r="AY283">
            <v>0.31246226145107253</v>
          </cell>
        </row>
        <row r="285">
          <cell r="C285" t="str">
            <v>Interesses Minoritários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V285">
            <v>0</v>
          </cell>
          <cell r="W285">
            <v>0</v>
          </cell>
          <cell r="Z285">
            <v>0</v>
          </cell>
          <cell r="AC285">
            <v>0</v>
          </cell>
          <cell r="AD285" t="str">
            <v>-</v>
          </cell>
          <cell r="AG285">
            <v>0</v>
          </cell>
          <cell r="AH285" t="str">
            <v>-</v>
          </cell>
          <cell r="AL285">
            <v>0</v>
          </cell>
          <cell r="AM285">
            <v>0</v>
          </cell>
          <cell r="AN285">
            <v>0</v>
          </cell>
          <cell r="AO285">
            <v>0</v>
          </cell>
          <cell r="AP285">
            <v>0</v>
          </cell>
          <cell r="AQ285">
            <v>0</v>
          </cell>
          <cell r="AT285">
            <v>0</v>
          </cell>
          <cell r="AU285">
            <v>0</v>
          </cell>
          <cell r="AV285">
            <v>0</v>
          </cell>
          <cell r="AW285">
            <v>0</v>
          </cell>
          <cell r="AX285">
            <v>0</v>
          </cell>
          <cell r="AY285">
            <v>0</v>
          </cell>
        </row>
        <row r="287">
          <cell r="C287" t="str">
            <v>Resultados Líquidos</v>
          </cell>
          <cell r="F287">
            <v>-857.07242000000088</v>
          </cell>
          <cell r="G287">
            <v>-7030.1958400000003</v>
          </cell>
          <cell r="H287">
            <v>2219.2705900000146</v>
          </cell>
          <cell r="I287">
            <v>-5859.6083800000024</v>
          </cell>
          <cell r="J287">
            <v>-1624.3307199999854</v>
          </cell>
          <cell r="K287">
            <v>3698.8240099999903</v>
          </cell>
          <cell r="L287">
            <v>3698.8240099999903</v>
          </cell>
          <cell r="O287">
            <v>18168.512780000001</v>
          </cell>
          <cell r="P287">
            <v>20650.730383000002</v>
          </cell>
          <cell r="Q287">
            <v>17641.928460500007</v>
          </cell>
          <cell r="R287">
            <v>17614.850209999982</v>
          </cell>
          <cell r="S287">
            <v>18310.995831800006</v>
          </cell>
          <cell r="T287">
            <v>19975.631816509092</v>
          </cell>
          <cell r="V287">
            <v>19975.631816509092</v>
          </cell>
          <cell r="W287">
            <v>19975.631816509092</v>
          </cell>
          <cell r="Z287">
            <v>-1911.0888015682867</v>
          </cell>
          <cell r="AC287">
            <v>16276.807806509103</v>
          </cell>
          <cell r="AD287">
            <v>4.400535889921712</v>
          </cell>
          <cell r="AG287">
            <v>21886.720618077379</v>
          </cell>
          <cell r="AH287">
            <v>11.452487503519771</v>
          </cell>
          <cell r="AL287">
            <v>-857.07242000000088</v>
          </cell>
          <cell r="AM287">
            <v>-6173.1234199999999</v>
          </cell>
          <cell r="AN287">
            <v>9249.466430000015</v>
          </cell>
          <cell r="AO287">
            <v>-8078.878970000017</v>
          </cell>
          <cell r="AP287">
            <v>-3843.60131</v>
          </cell>
          <cell r="AQ287">
            <v>1479.5534199999756</v>
          </cell>
          <cell r="AT287">
            <v>18168.512780000001</v>
          </cell>
          <cell r="AU287">
            <v>2482.217603000001</v>
          </cell>
          <cell r="AV287">
            <v>-3008.8019224999953</v>
          </cell>
          <cell r="AW287">
            <v>-27.078250500024296</v>
          </cell>
          <cell r="AX287">
            <v>669.06737129999965</v>
          </cell>
          <cell r="AY287">
            <v>2333.7033560090858</v>
          </cell>
        </row>
        <row r="290">
          <cell r="B290" t="str">
            <v>*</v>
          </cell>
          <cell r="C290" t="str">
            <v>4ºT 2003 estimado por extrapolação do fecho de Nov-03 para o final do ano</v>
          </cell>
        </row>
        <row r="373">
          <cell r="C373" t="str">
            <v>Demonstração de Resultados</v>
          </cell>
          <cell r="BC373" t="str">
            <v>Demonstração de Resultados</v>
          </cell>
          <cell r="DC373" t="str">
            <v>Demonstração de Resultados</v>
          </cell>
          <cell r="FC373" t="str">
            <v>Demonstração de Resultados</v>
          </cell>
        </row>
        <row r="374">
          <cell r="C374" t="str">
            <v>Empresas do Brasil</v>
          </cell>
          <cell r="BC374" t="str">
            <v>Bandeirante</v>
          </cell>
          <cell r="DC374" t="str">
            <v>Escelsa</v>
          </cell>
          <cell r="FC374" t="str">
            <v>Enersul</v>
          </cell>
        </row>
        <row r="377">
          <cell r="E377" t="str">
            <v>Acumulado</v>
          </cell>
          <cell r="L377" t="str">
            <v>Auxiliar</v>
          </cell>
          <cell r="O377" t="str">
            <v>Acumulado</v>
          </cell>
          <cell r="Z377" t="str">
            <v>Pl. Negócios</v>
          </cell>
          <cell r="AC377" t="str">
            <v>2003  vs  2002</v>
          </cell>
          <cell r="AG377" t="str">
            <v>Anualizado vs Plano Neg.</v>
          </cell>
          <cell r="AK377" t="str">
            <v>Movimento Trimestral</v>
          </cell>
          <cell r="BE377" t="str">
            <v>Acumulado</v>
          </cell>
          <cell r="BL377" t="str">
            <v>Auxiliar</v>
          </cell>
          <cell r="BN377" t="str">
            <v>Acumulado</v>
          </cell>
          <cell r="BV377" t="str">
            <v>Auxiliar</v>
          </cell>
          <cell r="BZ377" t="str">
            <v>Pl. Negócios</v>
          </cell>
          <cell r="CC377" t="str">
            <v>2003  vs  2002</v>
          </cell>
          <cell r="CG377" t="str">
            <v>Anualizado  vs  Plano Neg.</v>
          </cell>
          <cell r="CK377" t="str">
            <v>Movimento Trimestral</v>
          </cell>
          <cell r="DE377" t="str">
            <v>Acumulado</v>
          </cell>
          <cell r="DL377" t="str">
            <v>Auxiliar</v>
          </cell>
          <cell r="DN377" t="str">
            <v>Acumulado</v>
          </cell>
          <cell r="DV377" t="str">
            <v>Auxiliar</v>
          </cell>
          <cell r="DZ377" t="str">
            <v>Pl. Negócios</v>
          </cell>
          <cell r="EC377" t="str">
            <v>2003  vs  2002</v>
          </cell>
          <cell r="EG377" t="str">
            <v>Anualizado  vs  Pl. Negócios</v>
          </cell>
          <cell r="EK377" t="str">
            <v>Movimento Trimestral</v>
          </cell>
          <cell r="FE377" t="str">
            <v>Acumulado</v>
          </cell>
          <cell r="FL377" t="str">
            <v>Auxiliar</v>
          </cell>
          <cell r="FN377" t="str">
            <v>Acumulado</v>
          </cell>
          <cell r="FV377" t="str">
            <v>Auxiliar</v>
          </cell>
          <cell r="FZ377" t="str">
            <v>Pl. Negócios</v>
          </cell>
          <cell r="GC377" t="str">
            <v>2003  vs  2002</v>
          </cell>
          <cell r="GG377" t="str">
            <v>Anualizado  vs  Plano Neg.</v>
          </cell>
          <cell r="GK377" t="str">
            <v>Movimento Trimestral</v>
          </cell>
        </row>
        <row r="378">
          <cell r="C378" t="str">
            <v>(Milhares de Euros)</v>
          </cell>
          <cell r="F378" t="str">
            <v>1ºT 2002</v>
          </cell>
          <cell r="G378" t="str">
            <v>2ºT 2002</v>
          </cell>
          <cell r="H378" t="str">
            <v>3ºT 2002</v>
          </cell>
          <cell r="I378">
            <v>37530</v>
          </cell>
          <cell r="J378">
            <v>37561</v>
          </cell>
          <cell r="K378" t="str">
            <v>4ºT 2002</v>
          </cell>
          <cell r="L378" t="str">
            <v>mês actual</v>
          </cell>
          <cell r="O378" t="str">
            <v>1ºT 2003</v>
          </cell>
          <cell r="P378" t="str">
            <v>2ºT 2003</v>
          </cell>
          <cell r="Q378" t="str">
            <v>3ºT 2003</v>
          </cell>
          <cell r="R378">
            <v>37895</v>
          </cell>
          <cell r="S378">
            <v>37926</v>
          </cell>
          <cell r="T378" t="str">
            <v>4ºT 2003</v>
          </cell>
          <cell r="V378" t="str">
            <v>mês actual</v>
          </cell>
          <cell r="W378" t="str">
            <v>anualizado</v>
          </cell>
          <cell r="Z378">
            <v>37956</v>
          </cell>
          <cell r="AC378" t="str">
            <v>Valor</v>
          </cell>
          <cell r="AD378" t="str">
            <v>%</v>
          </cell>
          <cell r="AG378" t="str">
            <v>Valor</v>
          </cell>
          <cell r="AH378" t="str">
            <v>%</v>
          </cell>
          <cell r="AL378" t="str">
            <v>1ºT 2002</v>
          </cell>
          <cell r="AM378" t="str">
            <v>2ºT 2002</v>
          </cell>
          <cell r="AN378" t="str">
            <v>3ºT 2002</v>
          </cell>
          <cell r="AO378">
            <v>37530</v>
          </cell>
          <cell r="AP378" t="str">
            <v>Nov02-Set-02</v>
          </cell>
          <cell r="AQ378" t="str">
            <v>4ºT 2002</v>
          </cell>
          <cell r="AT378" t="str">
            <v>1ºT 2003</v>
          </cell>
          <cell r="AU378" t="str">
            <v>2ºT 2003</v>
          </cell>
          <cell r="AV378" t="str">
            <v>3ºT 2003</v>
          </cell>
          <cell r="AW378">
            <v>37895</v>
          </cell>
          <cell r="AX378" t="str">
            <v>Nov03-Set-03</v>
          </cell>
          <cell r="AY378" t="str">
            <v>4ºT 2003 *</v>
          </cell>
          <cell r="BC378" t="str">
            <v>(Milhares de Euros)</v>
          </cell>
          <cell r="BF378" t="str">
            <v>1ºT 2002</v>
          </cell>
          <cell r="BG378" t="str">
            <v>2ºT 2002</v>
          </cell>
          <cell r="BH378" t="str">
            <v>3ºT 2002</v>
          </cell>
          <cell r="BI378">
            <v>37530</v>
          </cell>
          <cell r="BJ378">
            <v>37561</v>
          </cell>
          <cell r="BK378" t="str">
            <v>4ºT 2002</v>
          </cell>
          <cell r="BL378" t="str">
            <v>mês actual</v>
          </cell>
          <cell r="BO378" t="str">
            <v>1ºT 2003</v>
          </cell>
          <cell r="BP378" t="str">
            <v>2ºT 2003</v>
          </cell>
          <cell r="BQ378" t="str">
            <v>3ºT 2003</v>
          </cell>
          <cell r="BR378">
            <v>37895</v>
          </cell>
          <cell r="BS378">
            <v>37926</v>
          </cell>
          <cell r="BT378" t="str">
            <v>4ºT 2003 *</v>
          </cell>
          <cell r="BV378" t="str">
            <v>mês actual</v>
          </cell>
          <cell r="BW378" t="str">
            <v>anualizado</v>
          </cell>
          <cell r="BZ378">
            <v>37956</v>
          </cell>
          <cell r="CC378" t="str">
            <v>Valor</v>
          </cell>
          <cell r="CD378" t="str">
            <v>%</v>
          </cell>
          <cell r="CG378" t="str">
            <v>Valor</v>
          </cell>
          <cell r="CH378" t="str">
            <v>%</v>
          </cell>
          <cell r="CL378" t="str">
            <v>1ºT 2002</v>
          </cell>
          <cell r="CM378" t="str">
            <v>2ºT 2002</v>
          </cell>
          <cell r="CN378" t="str">
            <v>3ºT 2002</v>
          </cell>
          <cell r="CO378">
            <v>37530</v>
          </cell>
          <cell r="CP378" t="str">
            <v>Nov02-Set-02</v>
          </cell>
          <cell r="CQ378" t="str">
            <v>4ºT 2002</v>
          </cell>
          <cell r="CT378" t="str">
            <v>1ºT 2003</v>
          </cell>
          <cell r="CU378" t="str">
            <v>2ºT 2003</v>
          </cell>
          <cell r="CV378" t="str">
            <v>3ºT 2003</v>
          </cell>
          <cell r="CW378">
            <v>37895</v>
          </cell>
          <cell r="CX378" t="str">
            <v>Nov03-Set03</v>
          </cell>
          <cell r="CY378" t="str">
            <v>4ºT 2003 *</v>
          </cell>
          <cell r="DC378" t="str">
            <v>(Milhares de Euros)</v>
          </cell>
          <cell r="DF378" t="str">
            <v>1ºT 2002</v>
          </cell>
          <cell r="DG378" t="str">
            <v>2ºT 2002</v>
          </cell>
          <cell r="DH378" t="str">
            <v>3ºT 2002</v>
          </cell>
          <cell r="DI378">
            <v>37530</v>
          </cell>
          <cell r="DJ378">
            <v>37561</v>
          </cell>
          <cell r="DK378" t="str">
            <v>4ºT 2002</v>
          </cell>
          <cell r="DL378" t="str">
            <v>mês actual</v>
          </cell>
          <cell r="DO378" t="str">
            <v>1ºT 2003</v>
          </cell>
          <cell r="DP378" t="str">
            <v>2ºT 2003</v>
          </cell>
          <cell r="DQ378" t="str">
            <v>3ºT 2003</v>
          </cell>
          <cell r="DR378">
            <v>37895</v>
          </cell>
          <cell r="DS378">
            <v>37926</v>
          </cell>
          <cell r="DT378" t="str">
            <v>4ºT 2003</v>
          </cell>
          <cell r="DV378" t="str">
            <v>mês actual</v>
          </cell>
          <cell r="DW378" t="str">
            <v>anualizado</v>
          </cell>
          <cell r="DZ378">
            <v>37956</v>
          </cell>
          <cell r="EC378" t="str">
            <v>Valor</v>
          </cell>
          <cell r="ED378" t="str">
            <v>%</v>
          </cell>
          <cell r="EG378" t="str">
            <v>Valor</v>
          </cell>
          <cell r="EH378" t="str">
            <v>%</v>
          </cell>
          <cell r="EL378" t="str">
            <v>1ºT 2002</v>
          </cell>
          <cell r="EM378" t="str">
            <v>2ºT 2002</v>
          </cell>
          <cell r="EN378" t="str">
            <v>3ºT 2002</v>
          </cell>
          <cell r="EO378">
            <v>37530</v>
          </cell>
          <cell r="EP378" t="str">
            <v>Nov02-Set02</v>
          </cell>
          <cell r="EQ378" t="str">
            <v>4ºT 2002</v>
          </cell>
          <cell r="ET378" t="str">
            <v>1ºT 2003</v>
          </cell>
          <cell r="EU378" t="str">
            <v>2ºT 2003</v>
          </cell>
          <cell r="EV378" t="str">
            <v>3ºT 2003</v>
          </cell>
          <cell r="EW378">
            <v>37895</v>
          </cell>
          <cell r="EX378" t="str">
            <v>Nov03-Set03</v>
          </cell>
          <cell r="EY378" t="str">
            <v>4ºT 2003 (*)</v>
          </cell>
          <cell r="FC378" t="str">
            <v>(Milhares de Euros)</v>
          </cell>
          <cell r="FF378" t="str">
            <v>1ºT 2002</v>
          </cell>
          <cell r="FG378" t="str">
            <v>2ºT 2002</v>
          </cell>
          <cell r="FH378" t="str">
            <v>3ºT 2002</v>
          </cell>
          <cell r="FI378">
            <v>37530</v>
          </cell>
          <cell r="FJ378">
            <v>37561</v>
          </cell>
          <cell r="FK378" t="str">
            <v>4ºT 2002</v>
          </cell>
          <cell r="FL378" t="str">
            <v>mês actual</v>
          </cell>
          <cell r="FO378" t="str">
            <v>1ºT 2003</v>
          </cell>
          <cell r="FP378" t="str">
            <v>2ºT 2003</v>
          </cell>
          <cell r="FQ378" t="str">
            <v>3ºT 2003</v>
          </cell>
          <cell r="FR378">
            <v>37895</v>
          </cell>
          <cell r="FS378">
            <v>37926</v>
          </cell>
          <cell r="FT378" t="str">
            <v>4ºT 2003 *</v>
          </cell>
          <cell r="FV378" t="str">
            <v>mês actual</v>
          </cell>
          <cell r="FW378" t="str">
            <v>anualizado</v>
          </cell>
          <cell r="FZ378">
            <v>37956</v>
          </cell>
          <cell r="GC378" t="str">
            <v>Valor</v>
          </cell>
          <cell r="GD378" t="str">
            <v>%</v>
          </cell>
          <cell r="GG378" t="str">
            <v>Valor</v>
          </cell>
          <cell r="GH378" t="str">
            <v>%</v>
          </cell>
          <cell r="GL378" t="str">
            <v>1ºT 2002</v>
          </cell>
          <cell r="GM378" t="str">
            <v>2ºT 2002</v>
          </cell>
          <cell r="GN378" t="str">
            <v>3ºT 2002</v>
          </cell>
          <cell r="GO378">
            <v>37530</v>
          </cell>
          <cell r="GP378" t="str">
            <v>Nov02-Set02</v>
          </cell>
          <cell r="GQ378" t="str">
            <v>4ºT 2002</v>
          </cell>
          <cell r="GT378" t="str">
            <v>1ºT 2003</v>
          </cell>
          <cell r="GU378" t="str">
            <v>2ºT 2003</v>
          </cell>
          <cell r="GV378" t="str">
            <v>3ºT 2003</v>
          </cell>
          <cell r="GW378">
            <v>37895</v>
          </cell>
          <cell r="GX378" t="str">
            <v>Nov03-Set03</v>
          </cell>
          <cell r="GY378" t="str">
            <v>4ºT 2003 *</v>
          </cell>
        </row>
        <row r="381">
          <cell r="C381" t="str">
            <v>Vendas de Electricidade</v>
          </cell>
          <cell r="F381">
            <v>119250.12334000001</v>
          </cell>
          <cell r="G381">
            <v>348776.09616000002</v>
          </cell>
          <cell r="H381">
            <v>459957.82512999995</v>
          </cell>
          <cell r="I381">
            <v>521044.59025000001</v>
          </cell>
          <cell r="J381">
            <v>527075.34852</v>
          </cell>
          <cell r="K381">
            <v>699404.98965000012</v>
          </cell>
          <cell r="L381">
            <v>699404.98965000012</v>
          </cell>
          <cell r="O381">
            <v>205002.88812999998</v>
          </cell>
          <cell r="P381">
            <v>452312.82890999998</v>
          </cell>
          <cell r="Q381">
            <v>668092.71196999995</v>
          </cell>
          <cell r="R381">
            <v>777890.8636214257</v>
          </cell>
          <cell r="S381">
            <v>882144.95549134316</v>
          </cell>
          <cell r="T381">
            <v>967758.90283423197</v>
          </cell>
          <cell r="V381">
            <v>967758.90283423197</v>
          </cell>
          <cell r="W381">
            <v>967758.90283423197</v>
          </cell>
          <cell r="Z381">
            <v>895731</v>
          </cell>
          <cell r="AC381">
            <v>268353.91318423185</v>
          </cell>
          <cell r="AD381">
            <v>0.38368887433663135</v>
          </cell>
          <cell r="AG381">
            <v>72027.902834231965</v>
          </cell>
          <cell r="AH381">
            <v>8.0412426090234579E-2</v>
          </cell>
          <cell r="AL381">
            <v>119250.12334000001</v>
          </cell>
          <cell r="AM381">
            <v>229525.97282000002</v>
          </cell>
          <cell r="AN381">
            <v>111181.72896999994</v>
          </cell>
          <cell r="AO381">
            <v>61086.765120000055</v>
          </cell>
          <cell r="AP381">
            <v>67117.523390000046</v>
          </cell>
          <cell r="AQ381">
            <v>239447.16452000017</v>
          </cell>
          <cell r="AT381">
            <v>205002.88812999998</v>
          </cell>
          <cell r="AU381">
            <v>247309.94078</v>
          </cell>
          <cell r="AV381">
            <v>215779.8830600002</v>
          </cell>
          <cell r="AW381">
            <v>109798.15165142552</v>
          </cell>
          <cell r="AX381">
            <v>214052.24352134299</v>
          </cell>
          <cell r="AY381">
            <v>299666.19086423179</v>
          </cell>
          <cell r="BC381" t="str">
            <v>Vendas de Electricidade</v>
          </cell>
          <cell r="BF381">
            <v>116575.72768000001</v>
          </cell>
          <cell r="BG381">
            <v>345425.72119999997</v>
          </cell>
          <cell r="BH381">
            <v>444370.87462999998</v>
          </cell>
          <cell r="BI381">
            <v>482338.56264999998</v>
          </cell>
          <cell r="BJ381">
            <v>482338.56264999998</v>
          </cell>
          <cell r="BK381">
            <v>567780.62245999998</v>
          </cell>
          <cell r="BL381">
            <v>567780.62245999998</v>
          </cell>
          <cell r="BO381">
            <v>104298.71422999998</v>
          </cell>
          <cell r="BP381">
            <v>226569.20207999999</v>
          </cell>
          <cell r="BQ381">
            <v>338539.52442000003</v>
          </cell>
          <cell r="BR381">
            <v>388285.95797010895</v>
          </cell>
          <cell r="BS381">
            <v>429887.14844629943</v>
          </cell>
          <cell r="BT381">
            <v>471907.07202708547</v>
          </cell>
          <cell r="BV381">
            <v>471907.07202708547</v>
          </cell>
          <cell r="BW381">
            <v>471907.07202708547</v>
          </cell>
          <cell r="CC381">
            <v>-95873.550432914519</v>
          </cell>
          <cell r="CD381">
            <v>-0.16885667921798231</v>
          </cell>
          <cell r="CG381">
            <v>471907.07202708547</v>
          </cell>
          <cell r="CH381" t="str">
            <v>-</v>
          </cell>
          <cell r="CL381">
            <v>116575.72768000001</v>
          </cell>
          <cell r="CM381">
            <v>228849.99351999996</v>
          </cell>
          <cell r="CN381">
            <v>98945.153430000006</v>
          </cell>
          <cell r="CO381">
            <v>37967.688020000001</v>
          </cell>
          <cell r="CP381">
            <v>37967.688020000001</v>
          </cell>
          <cell r="CQ381">
            <v>123409.74783000001</v>
          </cell>
          <cell r="CT381">
            <v>104298.71422999998</v>
          </cell>
          <cell r="CU381">
            <v>122270.48785</v>
          </cell>
          <cell r="CV381">
            <v>111970.32234000004</v>
          </cell>
          <cell r="CW381">
            <v>49746.433550108923</v>
          </cell>
          <cell r="CX381">
            <v>91347.624026299396</v>
          </cell>
          <cell r="CY381">
            <v>133367.54760708543</v>
          </cell>
          <cell r="DC381" t="str">
            <v>Vendas de Electricidade</v>
          </cell>
          <cell r="DF381">
            <v>0</v>
          </cell>
          <cell r="DG381">
            <v>0</v>
          </cell>
          <cell r="DH381">
            <v>0</v>
          </cell>
          <cell r="DI381">
            <v>20259.888579999999</v>
          </cell>
          <cell r="DJ381">
            <v>20259.888579999999</v>
          </cell>
          <cell r="DK381">
            <v>68035.794099999999</v>
          </cell>
          <cell r="DL381">
            <v>20259.888579999999</v>
          </cell>
          <cell r="DO381">
            <v>63058.683709999998</v>
          </cell>
          <cell r="DP381">
            <v>124746.15193000001</v>
          </cell>
          <cell r="DQ381">
            <v>180922.66600999999</v>
          </cell>
          <cell r="DR381">
            <v>219507.17144508669</v>
          </cell>
          <cell r="DS381">
            <v>243440.85628855444</v>
          </cell>
          <cell r="DT381">
            <v>266320.92266462481</v>
          </cell>
          <cell r="DV381">
            <v>266320.92266462481</v>
          </cell>
          <cell r="DW381">
            <v>266320.92266462481</v>
          </cell>
          <cell r="EC381">
            <v>246061.03408462481</v>
          </cell>
          <cell r="ED381">
            <v>12.145231357665484</v>
          </cell>
          <cell r="EG381">
            <v>266320.92266462481</v>
          </cell>
          <cell r="EH381" t="str">
            <v>-</v>
          </cell>
          <cell r="EL381">
            <v>0</v>
          </cell>
          <cell r="EM381">
            <v>0</v>
          </cell>
          <cell r="EN381">
            <v>0</v>
          </cell>
          <cell r="EO381">
            <v>20259.888579999999</v>
          </cell>
          <cell r="EP381">
            <v>20259.888579999999</v>
          </cell>
          <cell r="EQ381">
            <v>68035.794099999999</v>
          </cell>
          <cell r="ET381">
            <v>63058.683709999998</v>
          </cell>
          <cell r="EU381">
            <v>61687.46822000001</v>
          </cell>
          <cell r="EV381">
            <v>56176.514079999979</v>
          </cell>
          <cell r="EW381">
            <v>38584.505435086699</v>
          </cell>
          <cell r="EX381">
            <v>62518.190278554452</v>
          </cell>
          <cell r="EY381">
            <v>85398.256654624827</v>
          </cell>
          <cell r="FC381" t="str">
            <v>Vendas de Electricidade</v>
          </cell>
          <cell r="FF381">
            <v>0</v>
          </cell>
          <cell r="FG381">
            <v>0</v>
          </cell>
          <cell r="FH381">
            <v>0</v>
          </cell>
          <cell r="FI381">
            <v>0</v>
          </cell>
          <cell r="FJ381">
            <v>0</v>
          </cell>
          <cell r="FK381">
            <v>32779.503819999998</v>
          </cell>
          <cell r="FL381">
            <v>32779.503819999998</v>
          </cell>
          <cell r="FO381">
            <v>28749.756570000001</v>
          </cell>
          <cell r="FP381">
            <v>72222.530010000002</v>
          </cell>
          <cell r="FQ381">
            <v>113686.38652000001</v>
          </cell>
          <cell r="FR381">
            <v>131270.91751734103</v>
          </cell>
          <cell r="FS381">
            <v>145675.74980093373</v>
          </cell>
          <cell r="FT381">
            <v>160649.59800918837</v>
          </cell>
          <cell r="FV381">
            <v>160649.59800918837</v>
          </cell>
          <cell r="FW381">
            <v>160649.59800918837</v>
          </cell>
          <cell r="GC381">
            <v>127870.09418918837</v>
          </cell>
          <cell r="GD381">
            <v>3.9009160996259515</v>
          </cell>
          <cell r="GG381">
            <v>160649.59800918837</v>
          </cell>
          <cell r="GH381" t="str">
            <v>-</v>
          </cell>
          <cell r="GL381">
            <v>0</v>
          </cell>
          <cell r="GM381">
            <v>0</v>
          </cell>
          <cell r="GN381">
            <v>0</v>
          </cell>
          <cell r="GO381">
            <v>0</v>
          </cell>
          <cell r="GP381">
            <v>0</v>
          </cell>
          <cell r="GQ381">
            <v>32779.503819999998</v>
          </cell>
          <cell r="GT381">
            <v>28749.756570000001</v>
          </cell>
          <cell r="GU381">
            <v>43472.773440000004</v>
          </cell>
          <cell r="GV381">
            <v>41463.856510000012</v>
          </cell>
          <cell r="GW381">
            <v>17584.530997341019</v>
          </cell>
          <cell r="GX381">
            <v>31989.363280933714</v>
          </cell>
          <cell r="GY381">
            <v>46963.211489188354</v>
          </cell>
        </row>
        <row r="382">
          <cell r="C382" t="str">
            <v>Outras Vendas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O382">
            <v>0</v>
          </cell>
          <cell r="P382">
            <v>0</v>
          </cell>
          <cell r="Q382">
            <v>31173.556059999999</v>
          </cell>
          <cell r="R382">
            <v>11322.90053333333</v>
          </cell>
          <cell r="S382">
            <v>12455.190586666664</v>
          </cell>
          <cell r="T382">
            <v>13587.480639999998</v>
          </cell>
          <cell r="V382">
            <v>13587.480639999998</v>
          </cell>
          <cell r="W382">
            <v>13587.480639999998</v>
          </cell>
          <cell r="AC382">
            <v>13587.480639999998</v>
          </cell>
          <cell r="AD382" t="str">
            <v>-</v>
          </cell>
          <cell r="AG382">
            <v>13587.480639999998</v>
          </cell>
          <cell r="AH382" t="str">
            <v>-</v>
          </cell>
          <cell r="AL382">
            <v>0</v>
          </cell>
          <cell r="AM382">
            <v>0</v>
          </cell>
          <cell r="AN382">
            <v>0</v>
          </cell>
          <cell r="AO382">
            <v>0</v>
          </cell>
          <cell r="AP382">
            <v>0</v>
          </cell>
          <cell r="AQ382">
            <v>0</v>
          </cell>
          <cell r="AT382">
            <v>0</v>
          </cell>
          <cell r="AU382">
            <v>0</v>
          </cell>
          <cell r="AV382">
            <v>0</v>
          </cell>
          <cell r="AW382">
            <v>0</v>
          </cell>
          <cell r="AX382">
            <v>0</v>
          </cell>
          <cell r="AY382">
            <v>0</v>
          </cell>
          <cell r="BC382" t="str">
            <v>Outras Vendas</v>
          </cell>
          <cell r="BF382">
            <v>0</v>
          </cell>
          <cell r="BG382">
            <v>0</v>
          </cell>
          <cell r="BH382">
            <v>0</v>
          </cell>
          <cell r="BI382">
            <v>0</v>
          </cell>
          <cell r="BJ382">
            <v>0</v>
          </cell>
          <cell r="BK382">
            <v>0</v>
          </cell>
          <cell r="BL382">
            <v>0</v>
          </cell>
          <cell r="BO382">
            <v>0</v>
          </cell>
          <cell r="BP382">
            <v>0</v>
          </cell>
          <cell r="BQ382">
            <v>0</v>
          </cell>
          <cell r="BR382">
            <v>0</v>
          </cell>
          <cell r="BS382">
            <v>0</v>
          </cell>
          <cell r="BT382">
            <v>0</v>
          </cell>
          <cell r="BV382">
            <v>0</v>
          </cell>
          <cell r="BW382">
            <v>0</v>
          </cell>
          <cell r="CC382">
            <v>0</v>
          </cell>
          <cell r="CD382" t="str">
            <v>-</v>
          </cell>
          <cell r="CG382">
            <v>0</v>
          </cell>
          <cell r="CH382" t="str">
            <v>-</v>
          </cell>
          <cell r="CL382">
            <v>0</v>
          </cell>
          <cell r="CM382">
            <v>0</v>
          </cell>
          <cell r="CN382">
            <v>0</v>
          </cell>
          <cell r="CO382">
            <v>0</v>
          </cell>
          <cell r="CP382">
            <v>0</v>
          </cell>
          <cell r="CQ382">
            <v>0</v>
          </cell>
          <cell r="CT382">
            <v>0</v>
          </cell>
          <cell r="CU382">
            <v>0</v>
          </cell>
          <cell r="CV382">
            <v>0</v>
          </cell>
          <cell r="CW382">
            <v>0</v>
          </cell>
          <cell r="CX382">
            <v>0</v>
          </cell>
          <cell r="CY382">
            <v>0</v>
          </cell>
          <cell r="DC382" t="str">
            <v>Outras Vendas</v>
          </cell>
          <cell r="DF382">
            <v>0</v>
          </cell>
          <cell r="DG382">
            <v>0</v>
          </cell>
          <cell r="DH382">
            <v>0</v>
          </cell>
          <cell r="DI382">
            <v>0</v>
          </cell>
          <cell r="DJ382">
            <v>0</v>
          </cell>
          <cell r="DK382">
            <v>0</v>
          </cell>
          <cell r="DL382">
            <v>0</v>
          </cell>
          <cell r="DO382">
            <v>0</v>
          </cell>
          <cell r="DP382">
            <v>0</v>
          </cell>
          <cell r="DQ382">
            <v>0</v>
          </cell>
          <cell r="DR382">
            <v>0</v>
          </cell>
          <cell r="DS382">
            <v>0</v>
          </cell>
          <cell r="DT382">
            <v>0</v>
          </cell>
          <cell r="DV382">
            <v>0</v>
          </cell>
          <cell r="DW382">
            <v>0</v>
          </cell>
          <cell r="EC382">
            <v>0</v>
          </cell>
          <cell r="ED382" t="str">
            <v>-</v>
          </cell>
          <cell r="EG382">
            <v>0</v>
          </cell>
          <cell r="EH382" t="str">
            <v>-</v>
          </cell>
          <cell r="EL382">
            <v>0</v>
          </cell>
          <cell r="EM382">
            <v>0</v>
          </cell>
          <cell r="EN382">
            <v>0</v>
          </cell>
          <cell r="EO382">
            <v>0</v>
          </cell>
          <cell r="EP382">
            <v>0</v>
          </cell>
          <cell r="EQ382">
            <v>0</v>
          </cell>
          <cell r="ET382">
            <v>0</v>
          </cell>
          <cell r="EU382">
            <v>0</v>
          </cell>
          <cell r="EV382">
            <v>0</v>
          </cell>
          <cell r="EW382">
            <v>0</v>
          </cell>
          <cell r="EX382">
            <v>0</v>
          </cell>
          <cell r="EY382">
            <v>0</v>
          </cell>
          <cell r="FC382" t="str">
            <v>Outras Vendas</v>
          </cell>
          <cell r="FF382">
            <v>0</v>
          </cell>
          <cell r="FG382">
            <v>0</v>
          </cell>
          <cell r="FH382">
            <v>0</v>
          </cell>
          <cell r="FI382">
            <v>0</v>
          </cell>
          <cell r="FJ382">
            <v>0</v>
          </cell>
          <cell r="FK382">
            <v>0</v>
          </cell>
          <cell r="FL382">
            <v>0</v>
          </cell>
          <cell r="FO382">
            <v>0</v>
          </cell>
          <cell r="FP382">
            <v>0</v>
          </cell>
          <cell r="FQ382">
            <v>0</v>
          </cell>
          <cell r="FR382">
            <v>0</v>
          </cell>
          <cell r="FS382">
            <v>0</v>
          </cell>
          <cell r="FT382">
            <v>0</v>
          </cell>
          <cell r="FV382">
            <v>0</v>
          </cell>
          <cell r="FW382">
            <v>0</v>
          </cell>
          <cell r="GC382">
            <v>0</v>
          </cell>
          <cell r="GD382" t="str">
            <v>-</v>
          </cell>
          <cell r="GG382">
            <v>0</v>
          </cell>
          <cell r="GH382" t="str">
            <v>-</v>
          </cell>
          <cell r="GL382">
            <v>0</v>
          </cell>
          <cell r="GM382">
            <v>0</v>
          </cell>
          <cell r="GN382">
            <v>0</v>
          </cell>
          <cell r="GO382">
            <v>0</v>
          </cell>
          <cell r="GP382">
            <v>0</v>
          </cell>
          <cell r="GQ382">
            <v>0</v>
          </cell>
          <cell r="GT382">
            <v>0</v>
          </cell>
          <cell r="GU382">
            <v>0</v>
          </cell>
          <cell r="GV382">
            <v>0</v>
          </cell>
          <cell r="GW382">
            <v>0</v>
          </cell>
          <cell r="GX382">
            <v>0</v>
          </cell>
          <cell r="GY382">
            <v>0</v>
          </cell>
        </row>
        <row r="383">
          <cell r="C383" t="str">
            <v>Prestação de Serviços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V383">
            <v>0</v>
          </cell>
          <cell r="W383">
            <v>0</v>
          </cell>
          <cell r="AC383">
            <v>0</v>
          </cell>
          <cell r="AD383" t="str">
            <v>-</v>
          </cell>
          <cell r="AG383">
            <v>0</v>
          </cell>
          <cell r="AH383" t="str">
            <v>-</v>
          </cell>
          <cell r="AL383">
            <v>0</v>
          </cell>
          <cell r="AM383">
            <v>0</v>
          </cell>
          <cell r="AN383">
            <v>0</v>
          </cell>
          <cell r="AO383">
            <v>0</v>
          </cell>
          <cell r="AP383">
            <v>0</v>
          </cell>
          <cell r="AQ383">
            <v>0</v>
          </cell>
          <cell r="AT383">
            <v>0</v>
          </cell>
          <cell r="AU383">
            <v>0</v>
          </cell>
          <cell r="AV383">
            <v>31173.556059999995</v>
          </cell>
          <cell r="AW383">
            <v>-19850.655526666666</v>
          </cell>
          <cell r="AX383">
            <v>-18718.365473333331</v>
          </cell>
          <cell r="AY383">
            <v>-17586.075419999997</v>
          </cell>
          <cell r="BC383" t="str">
            <v>Prestação de Serviços</v>
          </cell>
          <cell r="BF383">
            <v>0</v>
          </cell>
          <cell r="BG383">
            <v>0</v>
          </cell>
          <cell r="BH383">
            <v>0</v>
          </cell>
          <cell r="BI383">
            <v>0</v>
          </cell>
          <cell r="BJ383">
            <v>0</v>
          </cell>
          <cell r="BK383">
            <v>0</v>
          </cell>
          <cell r="BL383">
            <v>0</v>
          </cell>
          <cell r="BO383">
            <v>0</v>
          </cell>
          <cell r="BP383">
            <v>0</v>
          </cell>
          <cell r="BQ383">
            <v>7368.8240099999994</v>
          </cell>
          <cell r="BR383">
            <v>0</v>
          </cell>
          <cell r="BS383">
            <v>0</v>
          </cell>
          <cell r="BT383">
            <v>0</v>
          </cell>
          <cell r="BV383">
            <v>0</v>
          </cell>
          <cell r="BW383">
            <v>0</v>
          </cell>
          <cell r="CC383">
            <v>0</v>
          </cell>
          <cell r="CD383" t="str">
            <v>-</v>
          </cell>
          <cell r="CG383">
            <v>0</v>
          </cell>
          <cell r="CH383" t="str">
            <v>-</v>
          </cell>
          <cell r="CL383">
            <v>0</v>
          </cell>
          <cell r="CM383">
            <v>0</v>
          </cell>
          <cell r="CN383">
            <v>0</v>
          </cell>
          <cell r="CO383">
            <v>0</v>
          </cell>
          <cell r="CP383">
            <v>0</v>
          </cell>
          <cell r="CQ383">
            <v>0</v>
          </cell>
          <cell r="CT383">
            <v>0</v>
          </cell>
          <cell r="CU383">
            <v>0</v>
          </cell>
          <cell r="CV383">
            <v>7368.8240099999994</v>
          </cell>
          <cell r="CW383">
            <v>-7368.8240099999994</v>
          </cell>
          <cell r="CX383">
            <v>-7368.8240099999994</v>
          </cell>
          <cell r="CY383">
            <v>-7368.8240099999994</v>
          </cell>
          <cell r="DC383" t="str">
            <v>Prestação de Serviços</v>
          </cell>
          <cell r="DF383">
            <v>0</v>
          </cell>
          <cell r="DG383">
            <v>0</v>
          </cell>
          <cell r="DH383">
            <v>0</v>
          </cell>
          <cell r="DI383">
            <v>0</v>
          </cell>
          <cell r="DJ383">
            <v>0</v>
          </cell>
          <cell r="DK383">
            <v>0</v>
          </cell>
          <cell r="DL383">
            <v>0</v>
          </cell>
          <cell r="DO383">
            <v>0</v>
          </cell>
          <cell r="DP383">
            <v>0</v>
          </cell>
          <cell r="DQ383">
            <v>12082.63832</v>
          </cell>
          <cell r="DR383">
            <v>0</v>
          </cell>
          <cell r="DS383">
            <v>0</v>
          </cell>
          <cell r="DT383">
            <v>0</v>
          </cell>
          <cell r="DV383">
            <v>0</v>
          </cell>
          <cell r="DW383">
            <v>0</v>
          </cell>
          <cell r="EC383">
            <v>0</v>
          </cell>
          <cell r="ED383" t="str">
            <v>-</v>
          </cell>
          <cell r="EG383">
            <v>0</v>
          </cell>
          <cell r="EH383" t="str">
            <v>-</v>
          </cell>
          <cell r="EL383">
            <v>0</v>
          </cell>
          <cell r="EM383">
            <v>0</v>
          </cell>
          <cell r="EN383">
            <v>0</v>
          </cell>
          <cell r="EO383">
            <v>0</v>
          </cell>
          <cell r="EP383">
            <v>0</v>
          </cell>
          <cell r="EQ383">
            <v>0</v>
          </cell>
          <cell r="ET383">
            <v>0</v>
          </cell>
          <cell r="EU383">
            <v>0</v>
          </cell>
          <cell r="EV383">
            <v>12082.63832</v>
          </cell>
          <cell r="EW383">
            <v>-12082.63832</v>
          </cell>
          <cell r="EX383">
            <v>-12082.63832</v>
          </cell>
          <cell r="EY383">
            <v>-12082.63832</v>
          </cell>
          <cell r="FC383" t="str">
            <v>Prestação de Serviços</v>
          </cell>
          <cell r="FF383">
            <v>0</v>
          </cell>
          <cell r="FG383">
            <v>0</v>
          </cell>
          <cell r="FH383">
            <v>0</v>
          </cell>
          <cell r="FI383">
            <v>0</v>
          </cell>
          <cell r="FJ383">
            <v>0</v>
          </cell>
          <cell r="FK383">
            <v>0</v>
          </cell>
          <cell r="FL383">
            <v>0</v>
          </cell>
          <cell r="FO383">
            <v>0</v>
          </cell>
          <cell r="FP383">
            <v>0</v>
          </cell>
          <cell r="FQ383">
            <v>1531.48325</v>
          </cell>
          <cell r="FR383">
            <v>0</v>
          </cell>
          <cell r="FS383">
            <v>0</v>
          </cell>
          <cell r="FT383">
            <v>0</v>
          </cell>
          <cell r="FV383">
            <v>0</v>
          </cell>
          <cell r="FW383">
            <v>0</v>
          </cell>
          <cell r="GC383">
            <v>0</v>
          </cell>
          <cell r="GD383" t="str">
            <v>-</v>
          </cell>
          <cell r="GG383">
            <v>0</v>
          </cell>
          <cell r="GH383" t="str">
            <v>-</v>
          </cell>
          <cell r="GL383">
            <v>0</v>
          </cell>
          <cell r="GM383">
            <v>0</v>
          </cell>
          <cell r="GN383">
            <v>0</v>
          </cell>
          <cell r="GO383">
            <v>0</v>
          </cell>
          <cell r="GP383">
            <v>0</v>
          </cell>
          <cell r="GQ383">
            <v>0</v>
          </cell>
          <cell r="GT383">
            <v>0</v>
          </cell>
          <cell r="GU383">
            <v>0</v>
          </cell>
          <cell r="GV383">
            <v>1531.48325</v>
          </cell>
          <cell r="GW383">
            <v>-1531.48325</v>
          </cell>
          <cell r="GX383">
            <v>-1531.48325</v>
          </cell>
          <cell r="GY383">
            <v>-1531.48325</v>
          </cell>
        </row>
        <row r="384">
          <cell r="C384" t="str">
            <v>Volume de Negócios</v>
          </cell>
          <cell r="F384">
            <v>119250.12334000001</v>
          </cell>
          <cell r="G384">
            <v>348776.09616000002</v>
          </cell>
          <cell r="H384">
            <v>459957.82512999995</v>
          </cell>
          <cell r="I384">
            <v>521044.59025000001</v>
          </cell>
          <cell r="J384">
            <v>527075.34852</v>
          </cell>
          <cell r="K384">
            <v>699404.98965000012</v>
          </cell>
          <cell r="L384">
            <v>699404.98965000012</v>
          </cell>
          <cell r="O384">
            <v>205002.88812999998</v>
          </cell>
          <cell r="P384">
            <v>452312.82890999998</v>
          </cell>
          <cell r="Q384">
            <v>699266.26803000015</v>
          </cell>
          <cell r="R384">
            <v>789213.764154759</v>
          </cell>
          <cell r="S384">
            <v>894600.14607800986</v>
          </cell>
          <cell r="T384">
            <v>981346.38347423193</v>
          </cell>
          <cell r="V384">
            <v>981346.38347423193</v>
          </cell>
          <cell r="W384">
            <v>981346.38347423193</v>
          </cell>
          <cell r="Z384">
            <v>895731</v>
          </cell>
          <cell r="AC384">
            <v>281941.39382423181</v>
          </cell>
          <cell r="AD384">
            <v>0.40311607437247821</v>
          </cell>
          <cell r="AG384">
            <v>85615.38347423193</v>
          </cell>
          <cell r="AH384">
            <v>9.5581579150695761E-2</v>
          </cell>
          <cell r="AL384">
            <v>119250.12334000001</v>
          </cell>
          <cell r="AM384">
            <v>229525.97282000002</v>
          </cell>
          <cell r="AN384">
            <v>111181.72896999994</v>
          </cell>
          <cell r="AO384">
            <v>61086.765120000055</v>
          </cell>
          <cell r="AP384">
            <v>67117.523390000046</v>
          </cell>
          <cell r="AQ384">
            <v>239447.16452000017</v>
          </cell>
          <cell r="AT384">
            <v>205002.88812999998</v>
          </cell>
          <cell r="AU384">
            <v>247309.94078</v>
          </cell>
          <cell r="AV384">
            <v>246953.43912000017</v>
          </cell>
          <cell r="AW384">
            <v>89947.496124758851</v>
          </cell>
          <cell r="AX384">
            <v>195333.8780480097</v>
          </cell>
          <cell r="AY384">
            <v>282080.11544423178</v>
          </cell>
          <cell r="BC384" t="str">
            <v>Volume de Negócios</v>
          </cell>
          <cell r="BF384">
            <v>116575.72768000001</v>
          </cell>
          <cell r="BG384">
            <v>345425.72119999997</v>
          </cell>
          <cell r="BH384">
            <v>444370.87462999998</v>
          </cell>
          <cell r="BI384">
            <v>482338.56264999998</v>
          </cell>
          <cell r="BJ384">
            <v>482338.56264999998</v>
          </cell>
          <cell r="BK384">
            <v>567780.62245999998</v>
          </cell>
          <cell r="BL384">
            <v>567780.62245999998</v>
          </cell>
          <cell r="BO384">
            <v>104298.71422999998</v>
          </cell>
          <cell r="BP384">
            <v>226569.20207999999</v>
          </cell>
          <cell r="BQ384">
            <v>345908.34843000001</v>
          </cell>
          <cell r="BR384">
            <v>388285.95797010895</v>
          </cell>
          <cell r="BS384">
            <v>429887.14844629943</v>
          </cell>
          <cell r="BT384">
            <v>471907.07202708547</v>
          </cell>
          <cell r="BV384">
            <v>471907.07202708547</v>
          </cell>
          <cell r="BW384">
            <v>471907.07202708547</v>
          </cell>
          <cell r="CC384">
            <v>-95873.550432914519</v>
          </cell>
          <cell r="CD384">
            <v>-0.16885667921798231</v>
          </cell>
          <cell r="CG384">
            <v>471907.07202708547</v>
          </cell>
          <cell r="CH384" t="str">
            <v>-</v>
          </cell>
          <cell r="CL384">
            <v>116575.72768000001</v>
          </cell>
          <cell r="CM384">
            <v>228849.99351999996</v>
          </cell>
          <cell r="CN384">
            <v>98945.153430000006</v>
          </cell>
          <cell r="CO384">
            <v>37967.688020000001</v>
          </cell>
          <cell r="CP384">
            <v>37967.688020000001</v>
          </cell>
          <cell r="CQ384">
            <v>123409.74783000001</v>
          </cell>
          <cell r="CT384">
            <v>104298.71422999998</v>
          </cell>
          <cell r="CU384">
            <v>122270.48785</v>
          </cell>
          <cell r="CV384">
            <v>119339.14635000002</v>
          </cell>
          <cell r="CW384">
            <v>42377.609540108941</v>
          </cell>
          <cell r="CX384">
            <v>83978.800016299414</v>
          </cell>
          <cell r="CY384">
            <v>125998.72359708545</v>
          </cell>
          <cell r="DC384" t="str">
            <v>Volume de Negócios</v>
          </cell>
          <cell r="DF384">
            <v>0</v>
          </cell>
          <cell r="DG384">
            <v>0</v>
          </cell>
          <cell r="DH384">
            <v>0</v>
          </cell>
          <cell r="DI384">
            <v>20259.888579999999</v>
          </cell>
          <cell r="DJ384">
            <v>20259.888579999999</v>
          </cell>
          <cell r="DK384">
            <v>68035.794099999999</v>
          </cell>
          <cell r="DL384">
            <v>20259.888579999999</v>
          </cell>
          <cell r="DO384">
            <v>63058.683709999998</v>
          </cell>
          <cell r="DP384">
            <v>124746.15193000001</v>
          </cell>
          <cell r="DQ384">
            <v>193005.30432999998</v>
          </cell>
          <cell r="DR384">
            <v>219507.17144508669</v>
          </cell>
          <cell r="DS384">
            <v>243440.85628855444</v>
          </cell>
          <cell r="DT384">
            <v>266320.92266462481</v>
          </cell>
          <cell r="DV384">
            <v>266320.92266462481</v>
          </cell>
          <cell r="DW384">
            <v>266320.92266462481</v>
          </cell>
          <cell r="EC384">
            <v>246061.03408462481</v>
          </cell>
          <cell r="ED384">
            <v>12.145231357665484</v>
          </cell>
          <cell r="EG384">
            <v>266320.92266462481</v>
          </cell>
          <cell r="EH384" t="str">
            <v>-</v>
          </cell>
          <cell r="EL384">
            <v>0</v>
          </cell>
          <cell r="EM384">
            <v>0</v>
          </cell>
          <cell r="EN384">
            <v>0</v>
          </cell>
          <cell r="EO384">
            <v>20259.888579999999</v>
          </cell>
          <cell r="EP384">
            <v>20259.888579999999</v>
          </cell>
          <cell r="EQ384">
            <v>68035.794099999999</v>
          </cell>
          <cell r="ET384">
            <v>63058.683709999998</v>
          </cell>
          <cell r="EU384">
            <v>61687.46822000001</v>
          </cell>
          <cell r="EV384">
            <v>68259.152399999977</v>
          </cell>
          <cell r="EW384">
            <v>26501.867115086701</v>
          </cell>
          <cell r="EX384">
            <v>50435.551958554453</v>
          </cell>
          <cell r="EY384">
            <v>73315.618334624829</v>
          </cell>
          <cell r="FC384" t="str">
            <v>Volume de Negócios</v>
          </cell>
          <cell r="FF384">
            <v>0</v>
          </cell>
          <cell r="FG384">
            <v>0</v>
          </cell>
          <cell r="FH384">
            <v>0</v>
          </cell>
          <cell r="FI384">
            <v>0</v>
          </cell>
          <cell r="FJ384">
            <v>0</v>
          </cell>
          <cell r="FK384">
            <v>32779.503819999998</v>
          </cell>
          <cell r="FL384">
            <v>32779.503819999998</v>
          </cell>
          <cell r="FO384">
            <v>28749.756570000001</v>
          </cell>
          <cell r="FP384">
            <v>72222.530010000002</v>
          </cell>
          <cell r="FQ384">
            <v>115217.86977000002</v>
          </cell>
          <cell r="FR384">
            <v>131270.91751734103</v>
          </cell>
          <cell r="FS384">
            <v>145675.74980093373</v>
          </cell>
          <cell r="FT384">
            <v>160649.59800918837</v>
          </cell>
          <cell r="FV384">
            <v>160649.59800918837</v>
          </cell>
          <cell r="FW384">
            <v>160649.59800918837</v>
          </cell>
          <cell r="GC384">
            <v>127870.09418918837</v>
          </cell>
          <cell r="GD384">
            <v>3.9009160996259515</v>
          </cell>
          <cell r="GG384">
            <v>160649.59800918837</v>
          </cell>
          <cell r="GH384" t="str">
            <v>-</v>
          </cell>
          <cell r="GL384">
            <v>0</v>
          </cell>
          <cell r="GM384">
            <v>0</v>
          </cell>
          <cell r="GN384">
            <v>0</v>
          </cell>
          <cell r="GO384">
            <v>0</v>
          </cell>
          <cell r="GP384">
            <v>0</v>
          </cell>
          <cell r="GQ384">
            <v>32779.503819999998</v>
          </cell>
          <cell r="GT384">
            <v>28749.756570000001</v>
          </cell>
          <cell r="GU384">
            <v>43472.773440000004</v>
          </cell>
          <cell r="GV384">
            <v>42995.339760000017</v>
          </cell>
          <cell r="GW384">
            <v>16053.047747341014</v>
          </cell>
          <cell r="GX384">
            <v>30457.880030933709</v>
          </cell>
          <cell r="GY384">
            <v>45431.728239188349</v>
          </cell>
        </row>
        <row r="386">
          <cell r="C386" t="str">
            <v>Trabalhos para a Própria Empresa</v>
          </cell>
          <cell r="F386">
            <v>176.61569</v>
          </cell>
          <cell r="G386">
            <v>542.93270999999993</v>
          </cell>
          <cell r="H386">
            <v>562.81025999999997</v>
          </cell>
          <cell r="I386">
            <v>656.40356999999995</v>
          </cell>
          <cell r="J386">
            <v>656.40356999999995</v>
          </cell>
          <cell r="K386">
            <v>792.84857999999997</v>
          </cell>
          <cell r="L386">
            <v>792.84857999999997</v>
          </cell>
          <cell r="O386">
            <v>121.65482</v>
          </cell>
          <cell r="P386">
            <v>235.17133999999999</v>
          </cell>
          <cell r="Q386">
            <v>0</v>
          </cell>
          <cell r="R386">
            <v>357.54167782372838</v>
          </cell>
          <cell r="S386">
            <v>390.70494312985085</v>
          </cell>
          <cell r="T386">
            <v>390.70494312985085</v>
          </cell>
          <cell r="V386">
            <v>390.70494312985085</v>
          </cell>
          <cell r="W386">
            <v>390.7049431298509</v>
          </cell>
          <cell r="AC386">
            <v>-402.14363687014912</v>
          </cell>
          <cell r="AD386">
            <v>-0.50721366855465533</v>
          </cell>
          <cell r="AG386">
            <v>390.7049431298509</v>
          </cell>
          <cell r="AH386" t="str">
            <v>-</v>
          </cell>
          <cell r="AL386">
            <v>176.61569</v>
          </cell>
          <cell r="AM386">
            <v>366.31701999999996</v>
          </cell>
          <cell r="AN386">
            <v>19.877550000000042</v>
          </cell>
          <cell r="AO386">
            <v>93.593309999999974</v>
          </cell>
          <cell r="AP386">
            <v>93.593309999999974</v>
          </cell>
          <cell r="AQ386">
            <v>230.03832</v>
          </cell>
          <cell r="AT386">
            <v>121.65482</v>
          </cell>
          <cell r="AU386">
            <v>113.51651999999999</v>
          </cell>
          <cell r="AV386">
            <v>-235.17133999999999</v>
          </cell>
          <cell r="AW386">
            <v>357.54167782372838</v>
          </cell>
          <cell r="AX386">
            <v>390.70494312985085</v>
          </cell>
          <cell r="AY386">
            <v>390.70494312985085</v>
          </cell>
          <cell r="BC386" t="str">
            <v>Trabalhos para a Própria Empresa</v>
          </cell>
          <cell r="BF386">
            <v>176.61569</v>
          </cell>
          <cell r="BG386">
            <v>542.93270999999993</v>
          </cell>
          <cell r="BH386">
            <v>562.81025999999997</v>
          </cell>
          <cell r="BI386">
            <v>656.40356999999995</v>
          </cell>
          <cell r="BJ386">
            <v>656.40356999999995</v>
          </cell>
          <cell r="BK386">
            <v>792.84857999999997</v>
          </cell>
          <cell r="BL386">
            <v>792.84857999999997</v>
          </cell>
          <cell r="BO386">
            <v>121.65482</v>
          </cell>
          <cell r="BP386">
            <v>235.17133999999999</v>
          </cell>
          <cell r="BQ386">
            <v>0</v>
          </cell>
          <cell r="BR386">
            <v>357.54167782372838</v>
          </cell>
          <cell r="BS386">
            <v>390.70494312985085</v>
          </cell>
          <cell r="BT386">
            <v>390.70494312985085</v>
          </cell>
          <cell r="BV386">
            <v>390.70494312985085</v>
          </cell>
          <cell r="BW386">
            <v>390.7049431298509</v>
          </cell>
          <cell r="CC386">
            <v>-402.14363687014912</v>
          </cell>
          <cell r="CD386">
            <v>-0.50721366855465533</v>
          </cell>
          <cell r="CG386">
            <v>390.7049431298509</v>
          </cell>
          <cell r="CH386" t="str">
            <v>-</v>
          </cell>
          <cell r="CL386">
            <v>176.61569</v>
          </cell>
          <cell r="CM386">
            <v>366.31701999999996</v>
          </cell>
          <cell r="CN386">
            <v>19.877550000000042</v>
          </cell>
          <cell r="CO386">
            <v>93.593309999999974</v>
          </cell>
          <cell r="CP386">
            <v>93.593309999999974</v>
          </cell>
          <cell r="CQ386">
            <v>230.03832</v>
          </cell>
          <cell r="CT386">
            <v>121.65482</v>
          </cell>
          <cell r="CU386">
            <v>113.51651999999999</v>
          </cell>
          <cell r="CV386">
            <v>-235.17133999999999</v>
          </cell>
          <cell r="CW386">
            <v>357.54167782372838</v>
          </cell>
          <cell r="CX386">
            <v>390.70494312985085</v>
          </cell>
          <cell r="CY386">
            <v>390.70494312985085</v>
          </cell>
          <cell r="DC386" t="str">
            <v>Trabalhos para a Própria Empresa</v>
          </cell>
          <cell r="DF386">
            <v>0</v>
          </cell>
          <cell r="DG386">
            <v>0</v>
          </cell>
          <cell r="DH386">
            <v>0</v>
          </cell>
          <cell r="DI386">
            <v>0</v>
          </cell>
          <cell r="DJ386">
            <v>0</v>
          </cell>
          <cell r="DK386">
            <v>0</v>
          </cell>
          <cell r="DL386">
            <v>0</v>
          </cell>
          <cell r="DO386">
            <v>0</v>
          </cell>
          <cell r="DP386">
            <v>0</v>
          </cell>
          <cell r="DQ386">
            <v>0</v>
          </cell>
          <cell r="DR386">
            <v>0</v>
          </cell>
          <cell r="DS386">
            <v>0</v>
          </cell>
          <cell r="DT386">
            <v>0</v>
          </cell>
          <cell r="DV386">
            <v>0</v>
          </cell>
          <cell r="DW386">
            <v>0</v>
          </cell>
          <cell r="EC386">
            <v>0</v>
          </cell>
          <cell r="ED386" t="str">
            <v>-</v>
          </cell>
          <cell r="EG386">
            <v>0</v>
          </cell>
          <cell r="EH386" t="str">
            <v>-</v>
          </cell>
          <cell r="EL386">
            <v>0</v>
          </cell>
          <cell r="EM386">
            <v>0</v>
          </cell>
          <cell r="EN386">
            <v>0</v>
          </cell>
          <cell r="EO386">
            <v>0</v>
          </cell>
          <cell r="EP386">
            <v>0</v>
          </cell>
          <cell r="EQ386">
            <v>0</v>
          </cell>
          <cell r="ET386">
            <v>0</v>
          </cell>
          <cell r="EU386">
            <v>0</v>
          </cell>
          <cell r="EV386">
            <v>0</v>
          </cell>
          <cell r="EW386">
            <v>0</v>
          </cell>
          <cell r="EX386">
            <v>0</v>
          </cell>
          <cell r="EY386">
            <v>0</v>
          </cell>
          <cell r="FC386" t="str">
            <v>Trabalhos para a Própria Empresa</v>
          </cell>
          <cell r="FF386">
            <v>0</v>
          </cell>
          <cell r="FG386">
            <v>0</v>
          </cell>
          <cell r="FH386">
            <v>0</v>
          </cell>
          <cell r="FI386">
            <v>0</v>
          </cell>
          <cell r="FJ386">
            <v>0</v>
          </cell>
          <cell r="FK386">
            <v>0</v>
          </cell>
          <cell r="FL386">
            <v>0</v>
          </cell>
          <cell r="FO386">
            <v>0</v>
          </cell>
          <cell r="FP386">
            <v>0</v>
          </cell>
          <cell r="FQ386">
            <v>0</v>
          </cell>
          <cell r="FR386">
            <v>0</v>
          </cell>
          <cell r="FS386">
            <v>0</v>
          </cell>
          <cell r="FT386">
            <v>0</v>
          </cell>
          <cell r="FV386">
            <v>0</v>
          </cell>
          <cell r="FW386">
            <v>0</v>
          </cell>
          <cell r="GC386">
            <v>0</v>
          </cell>
          <cell r="GD386" t="str">
            <v>-</v>
          </cell>
          <cell r="GG386">
            <v>0</v>
          </cell>
          <cell r="GH386" t="str">
            <v>-</v>
          </cell>
          <cell r="GL386">
            <v>0</v>
          </cell>
          <cell r="GM386">
            <v>0</v>
          </cell>
          <cell r="GN386">
            <v>0</v>
          </cell>
          <cell r="GO386">
            <v>0</v>
          </cell>
          <cell r="GP386">
            <v>0</v>
          </cell>
          <cell r="GQ386">
            <v>0</v>
          </cell>
          <cell r="GT386">
            <v>0</v>
          </cell>
          <cell r="GU386">
            <v>0</v>
          </cell>
          <cell r="GV386">
            <v>0</v>
          </cell>
          <cell r="GW386">
            <v>0</v>
          </cell>
          <cell r="GX386">
            <v>0</v>
          </cell>
          <cell r="GY386">
            <v>0</v>
          </cell>
        </row>
        <row r="387">
          <cell r="C387" t="str">
            <v>Outros Proveitos Operacionais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O387">
            <v>0</v>
          </cell>
          <cell r="P387">
            <v>0</v>
          </cell>
          <cell r="Q387">
            <v>390.83582000000001</v>
          </cell>
          <cell r="R387">
            <v>0</v>
          </cell>
          <cell r="S387">
            <v>0</v>
          </cell>
          <cell r="T387">
            <v>0</v>
          </cell>
          <cell r="V387">
            <v>0</v>
          </cell>
          <cell r="W387">
            <v>0</v>
          </cell>
          <cell r="AC387">
            <v>0</v>
          </cell>
          <cell r="AD387" t="str">
            <v>-</v>
          </cell>
          <cell r="AG387">
            <v>0</v>
          </cell>
          <cell r="AH387" t="str">
            <v>-</v>
          </cell>
          <cell r="AL387">
            <v>0</v>
          </cell>
          <cell r="AM387">
            <v>0</v>
          </cell>
          <cell r="AN387">
            <v>0</v>
          </cell>
          <cell r="AO387">
            <v>0</v>
          </cell>
          <cell r="AP387">
            <v>0</v>
          </cell>
          <cell r="AQ387">
            <v>0</v>
          </cell>
          <cell r="AT387">
            <v>0</v>
          </cell>
          <cell r="AU387">
            <v>0</v>
          </cell>
          <cell r="AV387">
            <v>390.83582000000001</v>
          </cell>
          <cell r="AW387">
            <v>-390.83582000000001</v>
          </cell>
          <cell r="AX387">
            <v>-390.83582000000001</v>
          </cell>
          <cell r="AY387">
            <v>-390.83582000000001</v>
          </cell>
          <cell r="BC387" t="str">
            <v>Outros Proveitos Operacionais</v>
          </cell>
          <cell r="BF387">
            <v>0</v>
          </cell>
          <cell r="BG387">
            <v>0</v>
          </cell>
          <cell r="BH387">
            <v>0</v>
          </cell>
          <cell r="BI387">
            <v>0</v>
          </cell>
          <cell r="BJ387">
            <v>0</v>
          </cell>
          <cell r="BK387">
            <v>0</v>
          </cell>
          <cell r="BL387">
            <v>0</v>
          </cell>
          <cell r="BO387">
            <v>0</v>
          </cell>
          <cell r="BP387">
            <v>0</v>
          </cell>
          <cell r="BQ387">
            <v>327.28728000000001</v>
          </cell>
          <cell r="BR387">
            <v>0</v>
          </cell>
          <cell r="BS387">
            <v>0</v>
          </cell>
          <cell r="BT387">
            <v>0</v>
          </cell>
          <cell r="BV387">
            <v>0</v>
          </cell>
          <cell r="BW387">
            <v>0</v>
          </cell>
          <cell r="CC387">
            <v>0</v>
          </cell>
          <cell r="CD387" t="str">
            <v>-</v>
          </cell>
          <cell r="CG387">
            <v>0</v>
          </cell>
          <cell r="CH387" t="str">
            <v>-</v>
          </cell>
          <cell r="CL387">
            <v>0</v>
          </cell>
          <cell r="CM387">
            <v>0</v>
          </cell>
          <cell r="CN387">
            <v>0</v>
          </cell>
          <cell r="CO387">
            <v>0</v>
          </cell>
          <cell r="CP387">
            <v>0</v>
          </cell>
          <cell r="CQ387">
            <v>0</v>
          </cell>
          <cell r="CT387">
            <v>0</v>
          </cell>
          <cell r="CU387">
            <v>0</v>
          </cell>
          <cell r="CV387">
            <v>327.28728000000001</v>
          </cell>
          <cell r="CW387">
            <v>-327.28728000000001</v>
          </cell>
          <cell r="CX387">
            <v>-327.28728000000001</v>
          </cell>
          <cell r="CY387">
            <v>-327.28728000000001</v>
          </cell>
          <cell r="DC387" t="str">
            <v>Outros Proveitos Operacionais</v>
          </cell>
          <cell r="DF387">
            <v>0</v>
          </cell>
          <cell r="DG387">
            <v>0</v>
          </cell>
          <cell r="DH387">
            <v>0</v>
          </cell>
          <cell r="DI387">
            <v>0</v>
          </cell>
          <cell r="DJ387">
            <v>0</v>
          </cell>
          <cell r="DK387">
            <v>0</v>
          </cell>
          <cell r="DL387">
            <v>0</v>
          </cell>
          <cell r="DO387">
            <v>0</v>
          </cell>
          <cell r="DP387">
            <v>0</v>
          </cell>
          <cell r="DQ387">
            <v>40.527380000000001</v>
          </cell>
          <cell r="DR387">
            <v>0</v>
          </cell>
          <cell r="DS387">
            <v>0</v>
          </cell>
          <cell r="DT387">
            <v>0</v>
          </cell>
          <cell r="DV387">
            <v>0</v>
          </cell>
          <cell r="DW387">
            <v>0</v>
          </cell>
          <cell r="EC387">
            <v>0</v>
          </cell>
          <cell r="ED387" t="str">
            <v>-</v>
          </cell>
          <cell r="EG387">
            <v>0</v>
          </cell>
          <cell r="EH387" t="str">
            <v>-</v>
          </cell>
          <cell r="EL387">
            <v>0</v>
          </cell>
          <cell r="EM387">
            <v>0</v>
          </cell>
          <cell r="EN387">
            <v>0</v>
          </cell>
          <cell r="EO387">
            <v>0</v>
          </cell>
          <cell r="EP387">
            <v>0</v>
          </cell>
          <cell r="EQ387">
            <v>0</v>
          </cell>
          <cell r="ET387">
            <v>0</v>
          </cell>
          <cell r="EU387">
            <v>0</v>
          </cell>
          <cell r="EV387">
            <v>40.527380000000001</v>
          </cell>
          <cell r="EW387">
            <v>-40.527380000000001</v>
          </cell>
          <cell r="EX387">
            <v>-40.527380000000001</v>
          </cell>
          <cell r="EY387">
            <v>-40.527380000000001</v>
          </cell>
          <cell r="FC387" t="str">
            <v>Outros Proveitos Operacionais</v>
          </cell>
          <cell r="FF387">
            <v>0</v>
          </cell>
          <cell r="FG387">
            <v>0</v>
          </cell>
          <cell r="FH387">
            <v>0</v>
          </cell>
          <cell r="FI387">
            <v>0</v>
          </cell>
          <cell r="FJ387">
            <v>0</v>
          </cell>
          <cell r="FK387">
            <v>0</v>
          </cell>
          <cell r="FL387">
            <v>0</v>
          </cell>
          <cell r="FO387">
            <v>0</v>
          </cell>
          <cell r="FP387">
            <v>0</v>
          </cell>
          <cell r="FQ387">
            <v>23.021159999999998</v>
          </cell>
          <cell r="FR387">
            <v>0</v>
          </cell>
          <cell r="FS387">
            <v>0</v>
          </cell>
          <cell r="FT387">
            <v>0</v>
          </cell>
          <cell r="FV387">
            <v>0</v>
          </cell>
          <cell r="FW387">
            <v>0</v>
          </cell>
          <cell r="GC387">
            <v>0</v>
          </cell>
          <cell r="GD387" t="str">
            <v>-</v>
          </cell>
          <cell r="GG387">
            <v>0</v>
          </cell>
          <cell r="GH387" t="str">
            <v>-</v>
          </cell>
          <cell r="GL387">
            <v>0</v>
          </cell>
          <cell r="GM387">
            <v>0</v>
          </cell>
          <cell r="GN387">
            <v>0</v>
          </cell>
          <cell r="GO387">
            <v>0</v>
          </cell>
          <cell r="GP387">
            <v>0</v>
          </cell>
          <cell r="GQ387">
            <v>0</v>
          </cell>
          <cell r="GT387">
            <v>0</v>
          </cell>
          <cell r="GU387">
            <v>0</v>
          </cell>
          <cell r="GV387">
            <v>23.021159999999998</v>
          </cell>
          <cell r="GW387">
            <v>-23.021159999999998</v>
          </cell>
          <cell r="GX387">
            <v>-23.021159999999998</v>
          </cell>
          <cell r="GY387">
            <v>-23.021159999999998</v>
          </cell>
        </row>
        <row r="388">
          <cell r="C388" t="str">
            <v>Outros Proveitos Operacionais</v>
          </cell>
          <cell r="F388">
            <v>176.61569</v>
          </cell>
          <cell r="G388">
            <v>542.93270999999993</v>
          </cell>
          <cell r="H388">
            <v>562.81025999999997</v>
          </cell>
          <cell r="I388">
            <v>656.40356999999995</v>
          </cell>
          <cell r="J388">
            <v>656.40356999999995</v>
          </cell>
          <cell r="K388">
            <v>792.84857999999997</v>
          </cell>
          <cell r="L388">
            <v>792.84857999999997</v>
          </cell>
          <cell r="O388">
            <v>121.65482</v>
          </cell>
          <cell r="P388">
            <v>235.17133999999999</v>
          </cell>
          <cell r="Q388">
            <v>390.83582000000001</v>
          </cell>
          <cell r="R388">
            <v>357.54167782372838</v>
          </cell>
          <cell r="S388">
            <v>390.70494312985085</v>
          </cell>
          <cell r="T388">
            <v>390.70494312985085</v>
          </cell>
          <cell r="V388">
            <v>390.70494312985085</v>
          </cell>
          <cell r="W388">
            <v>390.7049431298509</v>
          </cell>
          <cell r="Z388">
            <v>0</v>
          </cell>
          <cell r="AC388">
            <v>-402.14363687014912</v>
          </cell>
          <cell r="AD388">
            <v>-0.50721366855465533</v>
          </cell>
          <cell r="AG388">
            <v>390.7049431298509</v>
          </cell>
          <cell r="AH388" t="str">
            <v>-</v>
          </cell>
          <cell r="AL388">
            <v>176.61569</v>
          </cell>
          <cell r="AM388">
            <v>366.31701999999996</v>
          </cell>
          <cell r="AN388">
            <v>19.877550000000042</v>
          </cell>
          <cell r="AO388">
            <v>93.593309999999974</v>
          </cell>
          <cell r="AP388">
            <v>93.593309999999974</v>
          </cell>
          <cell r="AQ388">
            <v>230.03832</v>
          </cell>
          <cell r="AT388">
            <v>121.65482</v>
          </cell>
          <cell r="AU388">
            <v>113.51651999999999</v>
          </cell>
          <cell r="AV388">
            <v>155.66448000000003</v>
          </cell>
          <cell r="AW388">
            <v>-33.294142176271635</v>
          </cell>
          <cell r="AX388">
            <v>-0.13087687014916582</v>
          </cell>
          <cell r="AY388">
            <v>-0.13087687014916582</v>
          </cell>
          <cell r="BC388" t="str">
            <v>Outros Proveitos Operacionais</v>
          </cell>
          <cell r="BF388">
            <v>176.61569</v>
          </cell>
          <cell r="BG388">
            <v>542.93270999999993</v>
          </cell>
          <cell r="BH388">
            <v>562.81025999999997</v>
          </cell>
          <cell r="BI388">
            <v>656.40356999999995</v>
          </cell>
          <cell r="BJ388">
            <v>656.40356999999995</v>
          </cell>
          <cell r="BK388">
            <v>792.84857999999997</v>
          </cell>
          <cell r="BL388">
            <v>792.84857999999997</v>
          </cell>
          <cell r="BO388">
            <v>121.65482</v>
          </cell>
          <cell r="BP388">
            <v>235.17133999999999</v>
          </cell>
          <cell r="BQ388">
            <v>327.28728000000001</v>
          </cell>
          <cell r="BR388">
            <v>357.54167782372838</v>
          </cell>
          <cell r="BS388">
            <v>390.70494312985085</v>
          </cell>
          <cell r="BT388">
            <v>390.70494312985085</v>
          </cell>
          <cell r="BV388">
            <v>390.70494312985085</v>
          </cell>
          <cell r="BW388">
            <v>390.7049431298509</v>
          </cell>
          <cell r="CC388">
            <v>-402.14363687014912</v>
          </cell>
          <cell r="CD388">
            <v>-0.50721366855465533</v>
          </cell>
          <cell r="CG388">
            <v>390.7049431298509</v>
          </cell>
          <cell r="CH388" t="str">
            <v>-</v>
          </cell>
          <cell r="CL388">
            <v>176.61569</v>
          </cell>
          <cell r="CM388">
            <v>366.31701999999996</v>
          </cell>
          <cell r="CN388">
            <v>19.877550000000042</v>
          </cell>
          <cell r="CO388">
            <v>93.593309999999974</v>
          </cell>
          <cell r="CP388">
            <v>93.593309999999974</v>
          </cell>
          <cell r="CQ388">
            <v>230.03832</v>
          </cell>
          <cell r="CT388">
            <v>121.65482</v>
          </cell>
          <cell r="CU388">
            <v>113.51651999999999</v>
          </cell>
          <cell r="CV388">
            <v>92.115940000000023</v>
          </cell>
          <cell r="CW388">
            <v>30.254397823728368</v>
          </cell>
          <cell r="CX388">
            <v>63.417663129850837</v>
          </cell>
          <cell r="CY388">
            <v>63.417663129850837</v>
          </cell>
          <cell r="DC388" t="str">
            <v>Outros Proveitos Operacionais</v>
          </cell>
          <cell r="DF388">
            <v>0</v>
          </cell>
          <cell r="DG388">
            <v>0</v>
          </cell>
          <cell r="DH388">
            <v>0</v>
          </cell>
          <cell r="DI388">
            <v>0</v>
          </cell>
          <cell r="DJ388">
            <v>0</v>
          </cell>
          <cell r="DK388">
            <v>0</v>
          </cell>
          <cell r="DL388">
            <v>0</v>
          </cell>
          <cell r="DO388">
            <v>0</v>
          </cell>
          <cell r="DP388">
            <v>0</v>
          </cell>
          <cell r="DQ388">
            <v>40.527380000000001</v>
          </cell>
          <cell r="DR388">
            <v>0</v>
          </cell>
          <cell r="DS388">
            <v>0</v>
          </cell>
          <cell r="DT388">
            <v>0</v>
          </cell>
          <cell r="DV388">
            <v>0</v>
          </cell>
          <cell r="DW388">
            <v>0</v>
          </cell>
          <cell r="EC388">
            <v>0</v>
          </cell>
          <cell r="ED388" t="str">
            <v>-</v>
          </cell>
          <cell r="EG388">
            <v>0</v>
          </cell>
          <cell r="EH388" t="str">
            <v>-</v>
          </cell>
          <cell r="EL388">
            <v>0</v>
          </cell>
          <cell r="EM388">
            <v>0</v>
          </cell>
          <cell r="EN388">
            <v>0</v>
          </cell>
          <cell r="EO388">
            <v>0</v>
          </cell>
          <cell r="EP388">
            <v>0</v>
          </cell>
          <cell r="EQ388">
            <v>0</v>
          </cell>
          <cell r="ET388">
            <v>0</v>
          </cell>
          <cell r="EU388">
            <v>0</v>
          </cell>
          <cell r="EV388">
            <v>40.527380000000001</v>
          </cell>
          <cell r="EW388">
            <v>-40.527380000000001</v>
          </cell>
          <cell r="EX388">
            <v>-40.527380000000001</v>
          </cell>
          <cell r="EY388">
            <v>-40.527380000000001</v>
          </cell>
          <cell r="FC388" t="str">
            <v>Outros Proveitos Operacionais</v>
          </cell>
          <cell r="FF388">
            <v>0</v>
          </cell>
          <cell r="FG388">
            <v>0</v>
          </cell>
          <cell r="FH388">
            <v>0</v>
          </cell>
          <cell r="FI388">
            <v>0</v>
          </cell>
          <cell r="FJ388">
            <v>0</v>
          </cell>
          <cell r="FK388">
            <v>0</v>
          </cell>
          <cell r="FL388">
            <v>0</v>
          </cell>
          <cell r="FO388">
            <v>0</v>
          </cell>
          <cell r="FP388">
            <v>0</v>
          </cell>
          <cell r="FQ388">
            <v>23.021159999999998</v>
          </cell>
          <cell r="FR388">
            <v>0</v>
          </cell>
          <cell r="FS388">
            <v>0</v>
          </cell>
          <cell r="FT388">
            <v>0</v>
          </cell>
          <cell r="FV388">
            <v>0</v>
          </cell>
          <cell r="FW388">
            <v>0</v>
          </cell>
          <cell r="GC388">
            <v>0</v>
          </cell>
          <cell r="GD388" t="str">
            <v>-</v>
          </cell>
          <cell r="GG388">
            <v>0</v>
          </cell>
          <cell r="GH388" t="str">
            <v>-</v>
          </cell>
          <cell r="GL388">
            <v>0</v>
          </cell>
          <cell r="GM388">
            <v>0</v>
          </cell>
          <cell r="GN388">
            <v>0</v>
          </cell>
          <cell r="GO388">
            <v>0</v>
          </cell>
          <cell r="GP388">
            <v>0</v>
          </cell>
          <cell r="GQ388">
            <v>0</v>
          </cell>
          <cell r="GT388">
            <v>0</v>
          </cell>
          <cell r="GU388">
            <v>0</v>
          </cell>
          <cell r="GV388">
            <v>23.021159999999998</v>
          </cell>
          <cell r="GW388">
            <v>-23.021159999999998</v>
          </cell>
          <cell r="GX388">
            <v>-23.021159999999998</v>
          </cell>
          <cell r="GY388">
            <v>-23.021159999999998</v>
          </cell>
        </row>
        <row r="389">
          <cell r="C389" t="str">
            <v>Proveitos Operacionais</v>
          </cell>
          <cell r="F389">
            <v>119426.73903000001</v>
          </cell>
          <cell r="G389">
            <v>349319.02887000004</v>
          </cell>
          <cell r="H389">
            <v>460520.63538999995</v>
          </cell>
          <cell r="I389">
            <v>521700.99382000003</v>
          </cell>
          <cell r="J389">
            <v>527731.75208999997</v>
          </cell>
          <cell r="K389">
            <v>700197.83823000011</v>
          </cell>
          <cell r="L389">
            <v>700197.83823000011</v>
          </cell>
          <cell r="O389">
            <v>205124.54294999997</v>
          </cell>
          <cell r="P389">
            <v>452548.00024999998</v>
          </cell>
          <cell r="Q389">
            <v>699657.10385000019</v>
          </cell>
          <cell r="R389">
            <v>789571.30583258276</v>
          </cell>
          <cell r="S389">
            <v>894990.85102113965</v>
          </cell>
          <cell r="T389">
            <v>981737.08841736172</v>
          </cell>
          <cell r="V389">
            <v>981737.08841736172</v>
          </cell>
          <cell r="W389">
            <v>981737.08841736172</v>
          </cell>
          <cell r="Z389">
            <v>895731</v>
          </cell>
          <cell r="AC389">
            <v>281539.25018736161</v>
          </cell>
          <cell r="AD389">
            <v>0.40208528906494845</v>
          </cell>
          <cell r="AG389">
            <v>86006.088417361723</v>
          </cell>
          <cell r="AH389">
            <v>9.601776472776069E-2</v>
          </cell>
          <cell r="AL389">
            <v>119426.73903000001</v>
          </cell>
          <cell r="AM389">
            <v>229892.28984000004</v>
          </cell>
          <cell r="AN389">
            <v>111201.60651999991</v>
          </cell>
          <cell r="AO389">
            <v>61180.35843000008</v>
          </cell>
          <cell r="AP389">
            <v>67211.116700000013</v>
          </cell>
          <cell r="AQ389">
            <v>239677.20284000016</v>
          </cell>
          <cell r="AT389">
            <v>205124.54294999997</v>
          </cell>
          <cell r="AU389">
            <v>247423.45730000001</v>
          </cell>
          <cell r="AV389">
            <v>247109.10360000021</v>
          </cell>
          <cell r="AW389">
            <v>89914.20198258257</v>
          </cell>
          <cell r="AX389">
            <v>195333.74717113946</v>
          </cell>
          <cell r="AY389">
            <v>282079.98456736153</v>
          </cell>
          <cell r="BC389" t="str">
            <v>Proveitos Operacionais</v>
          </cell>
          <cell r="BF389">
            <v>116752.34337000002</v>
          </cell>
          <cell r="BG389">
            <v>345968.65390999999</v>
          </cell>
          <cell r="BH389">
            <v>444933.68488999997</v>
          </cell>
          <cell r="BI389">
            <v>482994.96622</v>
          </cell>
          <cell r="BJ389">
            <v>482994.96622</v>
          </cell>
          <cell r="BK389">
            <v>568573.47103999997</v>
          </cell>
          <cell r="BL389">
            <v>568573.47103999997</v>
          </cell>
          <cell r="BO389">
            <v>104420.36904999998</v>
          </cell>
          <cell r="BP389">
            <v>226804.37341999999</v>
          </cell>
          <cell r="BQ389">
            <v>346235.63571</v>
          </cell>
          <cell r="BR389">
            <v>388643.49964793271</v>
          </cell>
          <cell r="BS389">
            <v>430277.85338942928</v>
          </cell>
          <cell r="BT389">
            <v>472297.77697021532</v>
          </cell>
          <cell r="BV389">
            <v>472297.77697021532</v>
          </cell>
          <cell r="BW389">
            <v>472297.77697021537</v>
          </cell>
          <cell r="CC389">
            <v>-96275.694069784658</v>
          </cell>
          <cell r="CD389">
            <v>-0.16932850189735904</v>
          </cell>
          <cell r="CG389">
            <v>472297.77697021537</v>
          </cell>
          <cell r="CH389" t="str">
            <v>-</v>
          </cell>
          <cell r="CL389">
            <v>116752.34337000002</v>
          </cell>
          <cell r="CM389">
            <v>229216.31053999998</v>
          </cell>
          <cell r="CN389">
            <v>98965.030979999981</v>
          </cell>
          <cell r="CO389">
            <v>38061.281330000027</v>
          </cell>
          <cell r="CP389">
            <v>38061.281330000027</v>
          </cell>
          <cell r="CQ389">
            <v>123639.78615</v>
          </cell>
          <cell r="CT389">
            <v>104420.36904999998</v>
          </cell>
          <cell r="CU389">
            <v>122384.00437000001</v>
          </cell>
          <cell r="CV389">
            <v>119431.26229000001</v>
          </cell>
          <cell r="CW389">
            <v>42407.863937932707</v>
          </cell>
          <cell r="CX389">
            <v>84042.217679429275</v>
          </cell>
          <cell r="CY389">
            <v>126062.14126021531</v>
          </cell>
          <cell r="DC389" t="str">
            <v>Proveitos Operacionais</v>
          </cell>
          <cell r="DF389">
            <v>0</v>
          </cell>
          <cell r="DG389">
            <v>0</v>
          </cell>
          <cell r="DH389">
            <v>0</v>
          </cell>
          <cell r="DI389">
            <v>20259.888579999999</v>
          </cell>
          <cell r="DJ389">
            <v>20259.888579999999</v>
          </cell>
          <cell r="DK389">
            <v>68035.794099999999</v>
          </cell>
          <cell r="DL389">
            <v>20259.888579999999</v>
          </cell>
          <cell r="DO389">
            <v>63058.683709999998</v>
          </cell>
          <cell r="DP389">
            <v>124746.15193000001</v>
          </cell>
          <cell r="DQ389">
            <v>193045.83171</v>
          </cell>
          <cell r="DR389">
            <v>219507.17144508669</v>
          </cell>
          <cell r="DS389">
            <v>243440.85628855444</v>
          </cell>
          <cell r="DT389">
            <v>266320.92266462481</v>
          </cell>
          <cell r="DV389">
            <v>266320.92266462481</v>
          </cell>
          <cell r="DW389">
            <v>266320.92266462481</v>
          </cell>
          <cell r="EC389">
            <v>246061.03408462481</v>
          </cell>
          <cell r="ED389">
            <v>12.145231357665484</v>
          </cell>
          <cell r="EG389">
            <v>266320.92266462481</v>
          </cell>
          <cell r="EH389" t="str">
            <v>-</v>
          </cell>
          <cell r="EL389">
            <v>0</v>
          </cell>
          <cell r="EM389">
            <v>0</v>
          </cell>
          <cell r="EN389">
            <v>0</v>
          </cell>
          <cell r="EO389">
            <v>20259.888579999999</v>
          </cell>
          <cell r="EP389">
            <v>20259.888579999999</v>
          </cell>
          <cell r="EQ389">
            <v>68035.794099999999</v>
          </cell>
          <cell r="ET389">
            <v>63058.683709999998</v>
          </cell>
          <cell r="EU389">
            <v>61687.46822000001</v>
          </cell>
          <cell r="EV389">
            <v>68299.679779999991</v>
          </cell>
          <cell r="EW389">
            <v>26461.339735086687</v>
          </cell>
          <cell r="EX389">
            <v>50395.024578554439</v>
          </cell>
          <cell r="EY389">
            <v>73275.090954624815</v>
          </cell>
          <cell r="FC389" t="str">
            <v>Proveitos Operacionais</v>
          </cell>
          <cell r="FF389">
            <v>0</v>
          </cell>
          <cell r="FG389">
            <v>0</v>
          </cell>
          <cell r="FH389">
            <v>0</v>
          </cell>
          <cell r="FI389">
            <v>0</v>
          </cell>
          <cell r="FJ389">
            <v>0</v>
          </cell>
          <cell r="FK389">
            <v>32779.503819999998</v>
          </cell>
          <cell r="FL389">
            <v>32779.503819999998</v>
          </cell>
          <cell r="FO389">
            <v>28749.756570000001</v>
          </cell>
          <cell r="FP389">
            <v>72222.530010000002</v>
          </cell>
          <cell r="FQ389">
            <v>115240.89093000002</v>
          </cell>
          <cell r="FR389">
            <v>131270.91751734103</v>
          </cell>
          <cell r="FS389">
            <v>145675.74980093373</v>
          </cell>
          <cell r="FT389">
            <v>160649.59800918837</v>
          </cell>
          <cell r="FV389">
            <v>160649.59800918837</v>
          </cell>
          <cell r="FW389">
            <v>160649.59800918837</v>
          </cell>
          <cell r="GC389">
            <v>127870.09418918837</v>
          </cell>
          <cell r="GD389">
            <v>3.9009160996259515</v>
          </cell>
          <cell r="GG389">
            <v>160649.59800918837</v>
          </cell>
          <cell r="GH389" t="str">
            <v>-</v>
          </cell>
          <cell r="GL389">
            <v>0</v>
          </cell>
          <cell r="GM389">
            <v>0</v>
          </cell>
          <cell r="GN389">
            <v>0</v>
          </cell>
          <cell r="GO389">
            <v>0</v>
          </cell>
          <cell r="GP389">
            <v>0</v>
          </cell>
          <cell r="GQ389">
            <v>32779.503819999998</v>
          </cell>
          <cell r="GT389">
            <v>28749.756570000001</v>
          </cell>
          <cell r="GU389">
            <v>43472.773440000004</v>
          </cell>
          <cell r="GV389">
            <v>43018.360920000021</v>
          </cell>
          <cell r="GW389">
            <v>16030.02658734101</v>
          </cell>
          <cell r="GX389">
            <v>30434.858870933705</v>
          </cell>
          <cell r="GY389">
            <v>45408.707079188345</v>
          </cell>
        </row>
        <row r="391">
          <cell r="C391" t="str">
            <v>Compras de Electricidade</v>
          </cell>
          <cell r="F391">
            <v>86934.385799999989</v>
          </cell>
          <cell r="G391">
            <v>258606.70293999999</v>
          </cell>
          <cell r="H391">
            <v>329637.50379000005</v>
          </cell>
          <cell r="I391">
            <v>373209.89579400007</v>
          </cell>
          <cell r="J391">
            <v>375435.14606000006</v>
          </cell>
          <cell r="K391">
            <v>490851.23860000004</v>
          </cell>
          <cell r="L391">
            <v>490851.23860000004</v>
          </cell>
          <cell r="O391">
            <v>135307.69077999998</v>
          </cell>
          <cell r="P391">
            <v>290803.02373999992</v>
          </cell>
          <cell r="Q391">
            <v>454478.77155999996</v>
          </cell>
          <cell r="R391">
            <v>494087.73672724789</v>
          </cell>
          <cell r="S391">
            <v>565640.73383034253</v>
          </cell>
          <cell r="T391">
            <v>636013.9090468525</v>
          </cell>
          <cell r="V391">
            <v>636013.9090468525</v>
          </cell>
          <cell r="W391">
            <v>636013.9090468525</v>
          </cell>
          <cell r="Z391">
            <v>541070</v>
          </cell>
          <cell r="AC391">
            <v>145162.67044685245</v>
          </cell>
          <cell r="AD391">
            <v>0.29573658785273449</v>
          </cell>
          <cell r="AG391">
            <v>94943.909046852496</v>
          </cell>
          <cell r="AH391">
            <v>0.1754743546063402</v>
          </cell>
          <cell r="AL391">
            <v>86934.385799999989</v>
          </cell>
          <cell r="AM391">
            <v>171672.31714</v>
          </cell>
          <cell r="AN391">
            <v>71030.800850000058</v>
          </cell>
          <cell r="AO391">
            <v>43572.392004000023</v>
          </cell>
          <cell r="AP391">
            <v>45797.642270000011</v>
          </cell>
          <cell r="AQ391">
            <v>161213.73480999999</v>
          </cell>
          <cell r="AT391">
            <v>135307.69077999998</v>
          </cell>
          <cell r="AU391">
            <v>155495.33295999994</v>
          </cell>
          <cell r="AV391">
            <v>163675.74782000005</v>
          </cell>
          <cell r="AW391">
            <v>39608.965167247923</v>
          </cell>
          <cell r="AX391">
            <v>111161.96227034257</v>
          </cell>
          <cell r="AY391">
            <v>162752.5289110486</v>
          </cell>
          <cell r="BC391" t="str">
            <v>Compras de Electricidade</v>
          </cell>
          <cell r="BF391">
            <v>88020.720279999994</v>
          </cell>
          <cell r="BG391">
            <v>265178.28088999999</v>
          </cell>
          <cell r="BH391">
            <v>335106.40657000005</v>
          </cell>
          <cell r="BI391">
            <v>364010.30629000004</v>
          </cell>
          <cell r="BJ391">
            <v>364010.30629000004</v>
          </cell>
          <cell r="BK391">
            <v>429063.16016000009</v>
          </cell>
          <cell r="BL391">
            <v>429063.16016000009</v>
          </cell>
          <cell r="BO391">
            <v>81597.335729999992</v>
          </cell>
          <cell r="BP391">
            <v>171736.57001000002</v>
          </cell>
          <cell r="BQ391">
            <v>263668.89555999998</v>
          </cell>
          <cell r="BR391">
            <v>295128.72273957927</v>
          </cell>
          <cell r="BS391">
            <v>324397.43022257247</v>
          </cell>
          <cell r="BT391">
            <v>352734.49354134977</v>
          </cell>
          <cell r="BV391">
            <v>352734.49354134977</v>
          </cell>
          <cell r="BW391">
            <v>352734.49354134977</v>
          </cell>
          <cell r="CC391">
            <v>-76328.666618650313</v>
          </cell>
          <cell r="CD391">
            <v>-0.17789610879243722</v>
          </cell>
          <cell r="CG391">
            <v>352734.49354134977</v>
          </cell>
          <cell r="CH391" t="str">
            <v>-</v>
          </cell>
          <cell r="CL391">
            <v>88020.720279999994</v>
          </cell>
          <cell r="CM391">
            <v>177157.56060999999</v>
          </cell>
          <cell r="CN391">
            <v>69928.125680000056</v>
          </cell>
          <cell r="CO391">
            <v>28903.899719999987</v>
          </cell>
          <cell r="CP391">
            <v>28903.899719999987</v>
          </cell>
          <cell r="CQ391">
            <v>93956.753590000037</v>
          </cell>
          <cell r="CT391">
            <v>81597.335729999992</v>
          </cell>
          <cell r="CU391">
            <v>90139.234280000033</v>
          </cell>
          <cell r="CV391">
            <v>91932.32554999995</v>
          </cell>
          <cell r="CW391">
            <v>31459.827179579297</v>
          </cell>
          <cell r="CX391">
            <v>60728.534662572492</v>
          </cell>
          <cell r="CY391">
            <v>89065.597981349798</v>
          </cell>
          <cell r="DC391" t="str">
            <v>Compras de Electricidade</v>
          </cell>
          <cell r="DF391">
            <v>0</v>
          </cell>
          <cell r="DG391">
            <v>0</v>
          </cell>
          <cell r="DH391">
            <v>0</v>
          </cell>
          <cell r="DI391">
            <v>13913.37048</v>
          </cell>
          <cell r="DJ391">
            <v>13913.37048</v>
          </cell>
          <cell r="DK391">
            <v>42190.379659999999</v>
          </cell>
          <cell r="DL391">
            <v>13913.37048</v>
          </cell>
          <cell r="DO391">
            <v>35363.649570000001</v>
          </cell>
          <cell r="DP391">
            <v>75208.446039999995</v>
          </cell>
          <cell r="DQ391">
            <v>118065.82676000001</v>
          </cell>
          <cell r="DR391">
            <v>122281.06965606936</v>
          </cell>
          <cell r="DS391">
            <v>135535.16697413975</v>
          </cell>
          <cell r="DT391">
            <v>161238.51454823889</v>
          </cell>
          <cell r="DV391">
            <v>161238.51454823889</v>
          </cell>
          <cell r="DW391">
            <v>161238.51454823889</v>
          </cell>
          <cell r="EC391">
            <v>147325.14406823888</v>
          </cell>
          <cell r="ED391">
            <v>10.588745859963538</v>
          </cell>
          <cell r="EG391">
            <v>161238.51454823889</v>
          </cell>
          <cell r="EH391" t="str">
            <v>-</v>
          </cell>
          <cell r="EL391">
            <v>0</v>
          </cell>
          <cell r="EM391">
            <v>0</v>
          </cell>
          <cell r="EN391">
            <v>0</v>
          </cell>
          <cell r="EO391">
            <v>13913.37048</v>
          </cell>
          <cell r="EP391">
            <v>13913.37048</v>
          </cell>
          <cell r="EQ391">
            <v>42190.379659999999</v>
          </cell>
          <cell r="ET391">
            <v>35363.649570000001</v>
          </cell>
          <cell r="EU391">
            <v>39844.796469999994</v>
          </cell>
          <cell r="EV391">
            <v>42857.380720000016</v>
          </cell>
          <cell r="EW391">
            <v>4215.2428960693505</v>
          </cell>
          <cell r="EX391">
            <v>17469.340214139738</v>
          </cell>
          <cell r="EY391">
            <v>43172.68778823888</v>
          </cell>
          <cell r="FC391" t="str">
            <v>Compras de Electricidade</v>
          </cell>
          <cell r="FF391">
            <v>0</v>
          </cell>
          <cell r="FG391">
            <v>0</v>
          </cell>
          <cell r="FH391">
            <v>0</v>
          </cell>
          <cell r="FI391">
            <v>0</v>
          </cell>
          <cell r="FJ391">
            <v>0</v>
          </cell>
          <cell r="FK391">
            <v>18151.31048</v>
          </cell>
          <cell r="FL391">
            <v>18151.31048</v>
          </cell>
          <cell r="FO391">
            <v>15266.560660000001</v>
          </cell>
          <cell r="FP391">
            <v>37065.624400000001</v>
          </cell>
          <cell r="FQ391">
            <v>59198.910880000003</v>
          </cell>
          <cell r="FR391">
            <v>61627.790598265899</v>
          </cell>
          <cell r="FS391">
            <v>68721.264929185898</v>
          </cell>
          <cell r="FT391">
            <v>81691.586370597244</v>
          </cell>
          <cell r="FV391">
            <v>81691.586370597244</v>
          </cell>
          <cell r="FW391">
            <v>81691.586370597244</v>
          </cell>
          <cell r="GC391">
            <v>63540.275890597244</v>
          </cell>
          <cell r="GD391">
            <v>3.5005888947031689</v>
          </cell>
          <cell r="GG391">
            <v>81691.586370597244</v>
          </cell>
          <cell r="GH391" t="str">
            <v>-</v>
          </cell>
          <cell r="GL391">
            <v>0</v>
          </cell>
          <cell r="GM391">
            <v>0</v>
          </cell>
          <cell r="GN391">
            <v>0</v>
          </cell>
          <cell r="GO391">
            <v>0</v>
          </cell>
          <cell r="GP391">
            <v>0</v>
          </cell>
          <cell r="GQ391">
            <v>18151.31048</v>
          </cell>
          <cell r="GT391">
            <v>15266.560660000001</v>
          </cell>
          <cell r="GU391">
            <v>21799.063739999998</v>
          </cell>
          <cell r="GV391">
            <v>22133.286480000002</v>
          </cell>
          <cell r="GW391">
            <v>2428.8797182658964</v>
          </cell>
          <cell r="GX391">
            <v>9522.3540491858948</v>
          </cell>
          <cell r="GY391">
            <v>22492.675490597241</v>
          </cell>
        </row>
        <row r="392">
          <cell r="C392" t="str">
            <v>Combustíveis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  <cell r="L392">
            <v>0</v>
          </cell>
          <cell r="O392">
            <v>0</v>
          </cell>
          <cell r="P392">
            <v>793.40386000000001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V392">
            <v>0</v>
          </cell>
          <cell r="W392">
            <v>0</v>
          </cell>
          <cell r="Z392">
            <v>0</v>
          </cell>
          <cell r="AC392">
            <v>0</v>
          </cell>
          <cell r="AD392" t="str">
            <v>-</v>
          </cell>
          <cell r="AG392">
            <v>0</v>
          </cell>
          <cell r="AH392" t="str">
            <v>-</v>
          </cell>
          <cell r="AL392">
            <v>0</v>
          </cell>
          <cell r="AM392">
            <v>0</v>
          </cell>
          <cell r="AN392">
            <v>0</v>
          </cell>
          <cell r="AO392">
            <v>0</v>
          </cell>
          <cell r="AP392">
            <v>0</v>
          </cell>
          <cell r="AQ392">
            <v>0</v>
          </cell>
          <cell r="AT392">
            <v>0</v>
          </cell>
          <cell r="AU392">
            <v>793.40386000000001</v>
          </cell>
          <cell r="AV392">
            <v>-793.40386000000001</v>
          </cell>
          <cell r="AW392">
            <v>0</v>
          </cell>
          <cell r="AX392">
            <v>0</v>
          </cell>
          <cell r="AY392">
            <v>0</v>
          </cell>
          <cell r="BC392" t="str">
            <v>Combustíveis</v>
          </cell>
          <cell r="BF392">
            <v>0</v>
          </cell>
          <cell r="BG392">
            <v>0</v>
          </cell>
          <cell r="BH392">
            <v>0</v>
          </cell>
          <cell r="BI392">
            <v>0</v>
          </cell>
          <cell r="BJ392">
            <v>0</v>
          </cell>
          <cell r="BK392">
            <v>0</v>
          </cell>
          <cell r="BL392">
            <v>0</v>
          </cell>
          <cell r="BO392">
            <v>0</v>
          </cell>
          <cell r="BP392">
            <v>0</v>
          </cell>
          <cell r="BQ392">
            <v>0</v>
          </cell>
          <cell r="BR392">
            <v>0</v>
          </cell>
          <cell r="BS392">
            <v>0</v>
          </cell>
          <cell r="BT392">
            <v>0</v>
          </cell>
          <cell r="BV392">
            <v>0</v>
          </cell>
          <cell r="BW392">
            <v>0</v>
          </cell>
          <cell r="CC392">
            <v>0</v>
          </cell>
          <cell r="CD392" t="str">
            <v>-</v>
          </cell>
          <cell r="CG392">
            <v>0</v>
          </cell>
          <cell r="CH392" t="str">
            <v>-</v>
          </cell>
          <cell r="CL392">
            <v>0</v>
          </cell>
          <cell r="CM392">
            <v>0</v>
          </cell>
          <cell r="CN392">
            <v>0</v>
          </cell>
          <cell r="CO392">
            <v>0</v>
          </cell>
          <cell r="CP392">
            <v>0</v>
          </cell>
          <cell r="CQ392">
            <v>0</v>
          </cell>
          <cell r="CT392">
            <v>0</v>
          </cell>
          <cell r="CU392">
            <v>0</v>
          </cell>
          <cell r="CV392">
            <v>0</v>
          </cell>
          <cell r="CW392">
            <v>0</v>
          </cell>
          <cell r="CX392">
            <v>0</v>
          </cell>
          <cell r="CY392">
            <v>0</v>
          </cell>
          <cell r="DC392" t="str">
            <v>Combustíveis</v>
          </cell>
          <cell r="DF392">
            <v>0</v>
          </cell>
          <cell r="DG392">
            <v>0</v>
          </cell>
          <cell r="DH392">
            <v>0</v>
          </cell>
          <cell r="DI392">
            <v>0</v>
          </cell>
          <cell r="DJ392">
            <v>0</v>
          </cell>
          <cell r="DK392">
            <v>0</v>
          </cell>
          <cell r="DL392">
            <v>0</v>
          </cell>
          <cell r="DO392">
            <v>0</v>
          </cell>
          <cell r="DP392">
            <v>0</v>
          </cell>
          <cell r="DQ392">
            <v>0</v>
          </cell>
          <cell r="DR392">
            <v>0</v>
          </cell>
          <cell r="DS392">
            <v>0</v>
          </cell>
          <cell r="DT392">
            <v>0</v>
          </cell>
          <cell r="DV392">
            <v>0</v>
          </cell>
          <cell r="DW392">
            <v>0</v>
          </cell>
          <cell r="EC392">
            <v>0</v>
          </cell>
          <cell r="ED392" t="str">
            <v>-</v>
          </cell>
          <cell r="EG392">
            <v>0</v>
          </cell>
          <cell r="EH392" t="str">
            <v>-</v>
          </cell>
          <cell r="EL392">
            <v>0</v>
          </cell>
          <cell r="EM392">
            <v>0</v>
          </cell>
          <cell r="EN392">
            <v>0</v>
          </cell>
          <cell r="EO392">
            <v>0</v>
          </cell>
          <cell r="EP392">
            <v>0</v>
          </cell>
          <cell r="EQ392">
            <v>0</v>
          </cell>
          <cell r="ET392">
            <v>0</v>
          </cell>
          <cell r="EU392">
            <v>0</v>
          </cell>
          <cell r="EV392">
            <v>0</v>
          </cell>
          <cell r="EW392">
            <v>0</v>
          </cell>
          <cell r="EX392">
            <v>0</v>
          </cell>
          <cell r="EY392">
            <v>0</v>
          </cell>
          <cell r="FC392" t="str">
            <v>Combustíveis</v>
          </cell>
          <cell r="FF392">
            <v>0</v>
          </cell>
          <cell r="FG392">
            <v>0</v>
          </cell>
          <cell r="FH392">
            <v>0</v>
          </cell>
          <cell r="FI392">
            <v>0</v>
          </cell>
          <cell r="FJ392">
            <v>0</v>
          </cell>
          <cell r="FK392">
            <v>0</v>
          </cell>
          <cell r="FL392">
            <v>0</v>
          </cell>
          <cell r="FO392">
            <v>0</v>
          </cell>
          <cell r="FP392">
            <v>0</v>
          </cell>
          <cell r="FQ392">
            <v>0</v>
          </cell>
          <cell r="FR392">
            <v>0</v>
          </cell>
          <cell r="FS392">
            <v>0</v>
          </cell>
          <cell r="FT392">
            <v>0</v>
          </cell>
          <cell r="FV392">
            <v>0</v>
          </cell>
          <cell r="FW392">
            <v>0</v>
          </cell>
          <cell r="GC392">
            <v>0</v>
          </cell>
          <cell r="GD392" t="str">
            <v>-</v>
          </cell>
          <cell r="GG392">
            <v>0</v>
          </cell>
          <cell r="GH392" t="str">
            <v>-</v>
          </cell>
          <cell r="GL392">
            <v>0</v>
          </cell>
          <cell r="GM392">
            <v>0</v>
          </cell>
          <cell r="GN392">
            <v>0</v>
          </cell>
          <cell r="GO392">
            <v>0</v>
          </cell>
          <cell r="GP392">
            <v>0</v>
          </cell>
          <cell r="GQ392">
            <v>0</v>
          </cell>
          <cell r="GT392">
            <v>0</v>
          </cell>
          <cell r="GU392">
            <v>0</v>
          </cell>
          <cell r="GV392">
            <v>0</v>
          </cell>
          <cell r="GW392">
            <v>0</v>
          </cell>
          <cell r="GX392">
            <v>0</v>
          </cell>
          <cell r="GY392">
            <v>0</v>
          </cell>
        </row>
        <row r="393">
          <cell r="C393" t="str">
            <v>Materiais diversos e mercadorias</v>
          </cell>
          <cell r="F393">
            <v>497.77996999999999</v>
          </cell>
          <cell r="G393">
            <v>1851.7572</v>
          </cell>
          <cell r="H393">
            <v>2392.1648699999996</v>
          </cell>
          <cell r="I393">
            <v>2721.4127800000001</v>
          </cell>
          <cell r="J393">
            <v>2721.5746500000005</v>
          </cell>
          <cell r="K393">
            <v>3980.1456999999996</v>
          </cell>
          <cell r="L393">
            <v>3980.1456999999996</v>
          </cell>
          <cell r="O393">
            <v>1856.4938400000001</v>
          </cell>
          <cell r="P393">
            <v>3818.8956600000001</v>
          </cell>
          <cell r="Q393">
            <v>5723.3657399999993</v>
          </cell>
          <cell r="R393">
            <v>22288.657207713273</v>
          </cell>
          <cell r="S393">
            <v>26030.069878283168</v>
          </cell>
          <cell r="T393">
            <v>8175.2919922001538</v>
          </cell>
          <cell r="V393">
            <v>8175.2919922001538</v>
          </cell>
          <cell r="W393">
            <v>8175.2919922001547</v>
          </cell>
          <cell r="Z393">
            <v>7807</v>
          </cell>
          <cell r="AC393">
            <v>4195.1462922001538</v>
          </cell>
          <cell r="AD393">
            <v>1.0540182717934559</v>
          </cell>
          <cell r="AG393">
            <v>368.29199220015471</v>
          </cell>
          <cell r="AH393">
            <v>4.7174585910100486E-2</v>
          </cell>
          <cell r="AL393">
            <v>497.77996999999999</v>
          </cell>
          <cell r="AM393">
            <v>1353.97723</v>
          </cell>
          <cell r="AN393">
            <v>540.4076699999996</v>
          </cell>
          <cell r="AO393">
            <v>329.2479100000005</v>
          </cell>
          <cell r="AP393">
            <v>329.40978000000086</v>
          </cell>
          <cell r="AQ393">
            <v>1587.98083</v>
          </cell>
          <cell r="AT393">
            <v>1856.4938400000001</v>
          </cell>
          <cell r="AU393">
            <v>1962.40182</v>
          </cell>
          <cell r="AV393">
            <v>1904.4700799999991</v>
          </cell>
          <cell r="AW393">
            <v>16565.291467713272</v>
          </cell>
          <cell r="AX393">
            <v>20306.704138283167</v>
          </cell>
          <cell r="AY393">
            <v>21234.534828004136</v>
          </cell>
          <cell r="BC393" t="str">
            <v>Materiais diversos e mercadorias</v>
          </cell>
          <cell r="BF393">
            <v>497.77996999999999</v>
          </cell>
          <cell r="BG393">
            <v>1851.39751</v>
          </cell>
          <cell r="BH393">
            <v>2388.5775199999998</v>
          </cell>
          <cell r="BI393">
            <v>2516.7112200000001</v>
          </cell>
          <cell r="BJ393">
            <v>2516.7112200000001</v>
          </cell>
          <cell r="BK393">
            <v>2865.7883199999997</v>
          </cell>
          <cell r="BL393">
            <v>2865.7883199999997</v>
          </cell>
          <cell r="BO393">
            <v>483.8005</v>
          </cell>
          <cell r="BP393">
            <v>1011.73948</v>
          </cell>
          <cell r="BQ393">
            <v>1477.8156100000001</v>
          </cell>
          <cell r="BR393">
            <v>1697.5990003272739</v>
          </cell>
          <cell r="BS393">
            <v>3526.1662106354747</v>
          </cell>
          <cell r="BT393">
            <v>2211.3845363757546</v>
          </cell>
          <cell r="BV393">
            <v>2211.3845363757546</v>
          </cell>
          <cell r="BW393">
            <v>2211.3845363757546</v>
          </cell>
          <cell r="CC393">
            <v>-654.40378362424508</v>
          </cell>
          <cell r="CD393">
            <v>-0.22835035618549981</v>
          </cell>
          <cell r="CG393">
            <v>2211.3845363757546</v>
          </cell>
          <cell r="CH393" t="str">
            <v>-</v>
          </cell>
          <cell r="CL393">
            <v>497.77996999999999</v>
          </cell>
          <cell r="CM393">
            <v>1353.61754</v>
          </cell>
          <cell r="CN393">
            <v>537.18000999999981</v>
          </cell>
          <cell r="CO393">
            <v>128.13370000000032</v>
          </cell>
          <cell r="CP393">
            <v>128.13370000000032</v>
          </cell>
          <cell r="CQ393">
            <v>477.21079999999984</v>
          </cell>
          <cell r="CT393">
            <v>483.8005</v>
          </cell>
          <cell r="CU393">
            <v>527.9389799999999</v>
          </cell>
          <cell r="CV393">
            <v>466.07613000000015</v>
          </cell>
          <cell r="CW393">
            <v>219.78339032727376</v>
          </cell>
          <cell r="CX393">
            <v>2048.3506006354746</v>
          </cell>
          <cell r="CY393">
            <v>733.56892637575447</v>
          </cell>
          <cell r="DC393" t="str">
            <v>Materiais diversos e mercadorias</v>
          </cell>
          <cell r="DF393">
            <v>0</v>
          </cell>
          <cell r="DG393">
            <v>0</v>
          </cell>
          <cell r="DH393">
            <v>0</v>
          </cell>
          <cell r="DI393">
            <v>201.11420999999999</v>
          </cell>
          <cell r="DJ393">
            <v>201.11420999999999</v>
          </cell>
          <cell r="DK393">
            <v>469.08555999999999</v>
          </cell>
          <cell r="DL393">
            <v>201.11420999999999</v>
          </cell>
          <cell r="DO393">
            <v>513.42052000000001</v>
          </cell>
          <cell r="DP393">
            <v>1015.61629</v>
          </cell>
          <cell r="DQ393">
            <v>1686.30351</v>
          </cell>
          <cell r="DR393">
            <v>12431.637364161848</v>
          </cell>
          <cell r="DS393">
            <v>13651.377657626943</v>
          </cell>
          <cell r="DT393">
            <v>2478.5604900459416</v>
          </cell>
          <cell r="DV393">
            <v>2478.5604900459416</v>
          </cell>
          <cell r="DW393">
            <v>2478.5604900459416</v>
          </cell>
          <cell r="EC393">
            <v>2277.4462800459414</v>
          </cell>
          <cell r="ED393">
            <v>11.3241440276445</v>
          </cell>
          <cell r="EG393">
            <v>2478.5604900459416</v>
          </cell>
          <cell r="EH393" t="str">
            <v>-</v>
          </cell>
          <cell r="EL393">
            <v>0</v>
          </cell>
          <cell r="EM393">
            <v>0</v>
          </cell>
          <cell r="EN393">
            <v>0</v>
          </cell>
          <cell r="EO393">
            <v>201.11420999999999</v>
          </cell>
          <cell r="EP393">
            <v>201.11420999999999</v>
          </cell>
          <cell r="EQ393">
            <v>469.08555999999999</v>
          </cell>
          <cell r="ET393">
            <v>513.42052000000001</v>
          </cell>
          <cell r="EU393">
            <v>502.19577000000004</v>
          </cell>
          <cell r="EV393">
            <v>670.68721999999991</v>
          </cell>
          <cell r="EW393">
            <v>10745.333854161849</v>
          </cell>
          <cell r="EX393">
            <v>11965.074147626943</v>
          </cell>
          <cell r="EY393">
            <v>792.25698004594165</v>
          </cell>
          <cell r="FC393" t="str">
            <v>Materiais diversos e mercadorias</v>
          </cell>
          <cell r="FF393">
            <v>0</v>
          </cell>
          <cell r="FG393">
            <v>0</v>
          </cell>
          <cell r="FH393">
            <v>0</v>
          </cell>
          <cell r="FI393">
            <v>0</v>
          </cell>
          <cell r="FJ393">
            <v>0</v>
          </cell>
          <cell r="FK393">
            <v>644.42476999999997</v>
          </cell>
          <cell r="FL393">
            <v>644.42476999999997</v>
          </cell>
          <cell r="FO393">
            <v>847.70845999999995</v>
          </cell>
          <cell r="FP393">
            <v>1674.95478</v>
          </cell>
          <cell r="FQ393">
            <v>2490.4842899999999</v>
          </cell>
          <cell r="FR393">
            <v>8083.0182543352594</v>
          </cell>
          <cell r="FS393">
            <v>8768.4831622429701</v>
          </cell>
          <cell r="FT393">
            <v>3393.6638591117917</v>
          </cell>
          <cell r="FV393">
            <v>3393.6638591117917</v>
          </cell>
          <cell r="FW393">
            <v>3393.6638591117917</v>
          </cell>
          <cell r="GC393">
            <v>2749.2390891117916</v>
          </cell>
          <cell r="GD393">
            <v>4.266190899384255</v>
          </cell>
          <cell r="GG393">
            <v>3393.6638591117917</v>
          </cell>
          <cell r="GH393" t="str">
            <v>-</v>
          </cell>
          <cell r="GL393">
            <v>0</v>
          </cell>
          <cell r="GM393">
            <v>0</v>
          </cell>
          <cell r="GN393">
            <v>0</v>
          </cell>
          <cell r="GO393">
            <v>0</v>
          </cell>
          <cell r="GP393">
            <v>0</v>
          </cell>
          <cell r="GQ393">
            <v>644.42476999999997</v>
          </cell>
          <cell r="GT393">
            <v>847.70845999999995</v>
          </cell>
          <cell r="GU393">
            <v>827.24632000000008</v>
          </cell>
          <cell r="GV393">
            <v>815.52950999999985</v>
          </cell>
          <cell r="GW393">
            <v>5592.53396433526</v>
          </cell>
          <cell r="GX393">
            <v>6277.9988722429698</v>
          </cell>
          <cell r="GY393">
            <v>903.17956911179181</v>
          </cell>
        </row>
        <row r="394">
          <cell r="C394" t="str">
            <v>Fornecimentos e Serviços Externos</v>
          </cell>
          <cell r="F394">
            <v>6926.9857000000002</v>
          </cell>
          <cell r="G394">
            <v>21401.623190000002</v>
          </cell>
          <cell r="H394">
            <v>40350.560219999999</v>
          </cell>
          <cell r="I394">
            <v>42137.057979999998</v>
          </cell>
          <cell r="J394">
            <v>42619.242259999999</v>
          </cell>
          <cell r="K394">
            <v>57839.625689999993</v>
          </cell>
          <cell r="L394">
            <v>57839.625689999993</v>
          </cell>
          <cell r="O394">
            <v>16330.59827</v>
          </cell>
          <cell r="P394">
            <v>36823.596559999998</v>
          </cell>
          <cell r="Q394">
            <v>47998.280959999996</v>
          </cell>
          <cell r="R394">
            <v>62638.105031398627</v>
          </cell>
          <cell r="S394">
            <v>61220.228383594862</v>
          </cell>
          <cell r="T394">
            <v>68244.229159390015</v>
          </cell>
          <cell r="V394">
            <v>68244.229159390015</v>
          </cell>
          <cell r="W394">
            <v>68244.229159390015</v>
          </cell>
          <cell r="Z394">
            <v>44827</v>
          </cell>
          <cell r="AC394">
            <v>10404.603469390022</v>
          </cell>
          <cell r="AD394">
            <v>0.17988711623334197</v>
          </cell>
          <cell r="AG394">
            <v>23417.229159390015</v>
          </cell>
          <cell r="AH394">
            <v>0.52239117405559177</v>
          </cell>
          <cell r="AL394">
            <v>6926.9857000000002</v>
          </cell>
          <cell r="AM394">
            <v>14474.637490000001</v>
          </cell>
          <cell r="AN394">
            <v>18948.937029999997</v>
          </cell>
          <cell r="AO394">
            <v>1786.4977599999984</v>
          </cell>
          <cell r="AP394">
            <v>2268.6820399999997</v>
          </cell>
          <cell r="AQ394">
            <v>17489.065469999994</v>
          </cell>
          <cell r="AT394">
            <v>16330.59827</v>
          </cell>
          <cell r="AU394">
            <v>20492.998289999996</v>
          </cell>
          <cell r="AV394">
            <v>11174.684399999998</v>
          </cell>
          <cell r="AW394">
            <v>14639.824071398631</v>
          </cell>
          <cell r="AX394">
            <v>13221.947423594866</v>
          </cell>
          <cell r="AY394">
            <v>20245.948199390019</v>
          </cell>
          <cell r="BC394" t="str">
            <v>Fornecimentos e Serviços Externos</v>
          </cell>
          <cell r="BF394">
            <v>5002.4666999999999</v>
          </cell>
          <cell r="BG394">
            <v>14626.14659</v>
          </cell>
          <cell r="BH394">
            <v>24796.266359999998</v>
          </cell>
          <cell r="BI394">
            <v>25582.124299999996</v>
          </cell>
          <cell r="BJ394">
            <v>25582.124299999996</v>
          </cell>
          <cell r="BK394">
            <v>27682.518979999997</v>
          </cell>
          <cell r="BL394">
            <v>27682.518979999997</v>
          </cell>
          <cell r="BO394">
            <v>5034.8352199999999</v>
          </cell>
          <cell r="BP394">
            <v>11110.56561</v>
          </cell>
          <cell r="BQ394">
            <v>15132.555569999999</v>
          </cell>
          <cell r="BR394">
            <v>19276.491823113465</v>
          </cell>
          <cell r="BS394">
            <v>20650.425223196893</v>
          </cell>
          <cell r="BT394">
            <v>23527.062777782045</v>
          </cell>
          <cell r="BV394">
            <v>23527.062777782045</v>
          </cell>
          <cell r="BW394">
            <v>23527.062777782045</v>
          </cell>
          <cell r="CC394">
            <v>-4155.4562022179525</v>
          </cell>
          <cell r="CD394">
            <v>-0.1501112021351878</v>
          </cell>
          <cell r="CG394">
            <v>23527.062777782045</v>
          </cell>
          <cell r="CH394" t="str">
            <v>-</v>
          </cell>
          <cell r="CL394">
            <v>5002.4666999999999</v>
          </cell>
          <cell r="CM394">
            <v>9623.6798899999994</v>
          </cell>
          <cell r="CN394">
            <v>10170.119769999998</v>
          </cell>
          <cell r="CO394">
            <v>785.85793999999805</v>
          </cell>
          <cell r="CP394">
            <v>785.85793999999805</v>
          </cell>
          <cell r="CQ394">
            <v>2886.2526199999993</v>
          </cell>
          <cell r="CT394">
            <v>5034.8352199999999</v>
          </cell>
          <cell r="CU394">
            <v>6075.7303899999997</v>
          </cell>
          <cell r="CV394">
            <v>4021.989959999999</v>
          </cell>
          <cell r="CW394">
            <v>4143.9362531134666</v>
          </cell>
          <cell r="CX394">
            <v>5517.8696531968944</v>
          </cell>
          <cell r="CY394">
            <v>8394.507207782046</v>
          </cell>
          <cell r="DC394" t="str">
            <v>Fornecimentos e Serviços Externos</v>
          </cell>
          <cell r="DF394">
            <v>0</v>
          </cell>
          <cell r="DG394">
            <v>0</v>
          </cell>
          <cell r="DH394">
            <v>0</v>
          </cell>
          <cell r="DI394">
            <v>1311.4206099999999</v>
          </cell>
          <cell r="DJ394">
            <v>1311.4206099999999</v>
          </cell>
          <cell r="DK394">
            <v>3989.57863</v>
          </cell>
          <cell r="DL394">
            <v>1311.4206099999999</v>
          </cell>
          <cell r="DO394">
            <v>2883.8325199999999</v>
          </cell>
          <cell r="DP394">
            <v>8101.6778300000005</v>
          </cell>
          <cell r="DQ394">
            <v>8590.5979900000002</v>
          </cell>
          <cell r="DR394">
            <v>13733.408736994219</v>
          </cell>
          <cell r="DS394">
            <v>10748.104673730595</v>
          </cell>
          <cell r="DT394">
            <v>12056.691093032157</v>
          </cell>
          <cell r="DV394">
            <v>12056.691093032157</v>
          </cell>
          <cell r="DW394">
            <v>12056.691093032157</v>
          </cell>
          <cell r="EC394">
            <v>10745.270483032158</v>
          </cell>
          <cell r="ED394">
            <v>8.1936111123281474</v>
          </cell>
          <cell r="EG394">
            <v>12056.691093032157</v>
          </cell>
          <cell r="EH394" t="str">
            <v>-</v>
          </cell>
          <cell r="EL394">
            <v>0</v>
          </cell>
          <cell r="EM394">
            <v>0</v>
          </cell>
          <cell r="EN394">
            <v>0</v>
          </cell>
          <cell r="EO394">
            <v>1311.4206099999999</v>
          </cell>
          <cell r="EP394">
            <v>1311.4206099999999</v>
          </cell>
          <cell r="EQ394">
            <v>3989.57863</v>
          </cell>
          <cell r="ET394">
            <v>2883.8325199999999</v>
          </cell>
          <cell r="EU394">
            <v>5217.8453100000006</v>
          </cell>
          <cell r="EV394">
            <v>488.92015999999967</v>
          </cell>
          <cell r="EW394">
            <v>5142.8107469942188</v>
          </cell>
          <cell r="EX394">
            <v>2157.5066837305949</v>
          </cell>
          <cell r="EY394">
            <v>3466.0931030321572</v>
          </cell>
          <cell r="FC394" t="str">
            <v>Fornecimentos e Serviços Externos</v>
          </cell>
          <cell r="FF394">
            <v>0</v>
          </cell>
          <cell r="FG394">
            <v>0</v>
          </cell>
          <cell r="FH394">
            <v>0</v>
          </cell>
          <cell r="FI394">
            <v>0</v>
          </cell>
          <cell r="FJ394">
            <v>0</v>
          </cell>
          <cell r="FK394">
            <v>4032.8827000000001</v>
          </cell>
          <cell r="FL394">
            <v>4032.8827000000001</v>
          </cell>
          <cell r="FO394">
            <v>3193.2015200000001</v>
          </cell>
          <cell r="FP394">
            <v>5843.1521399999992</v>
          </cell>
          <cell r="FQ394">
            <v>7262.6145400000005</v>
          </cell>
          <cell r="FR394">
            <v>10725.412404624278</v>
          </cell>
          <cell r="FS394">
            <v>9028.6272133340335</v>
          </cell>
          <cell r="FT394">
            <v>9977.1248085758034</v>
          </cell>
          <cell r="FV394">
            <v>9977.1248085758034</v>
          </cell>
          <cell r="FW394">
            <v>9977.1248085758034</v>
          </cell>
          <cell r="GC394">
            <v>5944.2421085758033</v>
          </cell>
          <cell r="GD394">
            <v>1.4739437148955021</v>
          </cell>
          <cell r="GG394">
            <v>9977.1248085758034</v>
          </cell>
          <cell r="GH394" t="str">
            <v>-</v>
          </cell>
          <cell r="GL394">
            <v>0</v>
          </cell>
          <cell r="GM394">
            <v>0</v>
          </cell>
          <cell r="GN394">
            <v>0</v>
          </cell>
          <cell r="GO394">
            <v>0</v>
          </cell>
          <cell r="GP394">
            <v>0</v>
          </cell>
          <cell r="GQ394">
            <v>4032.8827000000001</v>
          </cell>
          <cell r="GT394">
            <v>3193.2015200000001</v>
          </cell>
          <cell r="GU394">
            <v>2649.9506199999992</v>
          </cell>
          <cell r="GV394">
            <v>1419.4624000000013</v>
          </cell>
          <cell r="GW394">
            <v>3462.7978646242773</v>
          </cell>
          <cell r="GX394">
            <v>1766.012673334033</v>
          </cell>
          <cell r="GY394">
            <v>2714.5102685758029</v>
          </cell>
        </row>
        <row r="395">
          <cell r="C395" t="str">
            <v>Custos com Pessoal</v>
          </cell>
          <cell r="F395">
            <v>7373.9516600000006</v>
          </cell>
          <cell r="G395">
            <v>21805.28213</v>
          </cell>
          <cell r="H395">
            <v>29699.062669999999</v>
          </cell>
          <cell r="I395">
            <v>32772.797180000001</v>
          </cell>
          <cell r="J395">
            <v>33276.695660000012</v>
          </cell>
          <cell r="K395">
            <v>45894.62444</v>
          </cell>
          <cell r="L395">
            <v>45894.62444</v>
          </cell>
          <cell r="O395">
            <v>13584.030520000002</v>
          </cell>
          <cell r="P395">
            <v>31923.031430000003</v>
          </cell>
          <cell r="Q395">
            <v>50975.748070000001</v>
          </cell>
          <cell r="R395">
            <v>57210.765291667325</v>
          </cell>
          <cell r="S395">
            <v>63544.535789519898</v>
          </cell>
          <cell r="T395">
            <v>70504.687391988962</v>
          </cell>
          <cell r="V395">
            <v>70504.687391988962</v>
          </cell>
          <cell r="W395">
            <v>70504.687391988962</v>
          </cell>
          <cell r="Z395">
            <v>65665</v>
          </cell>
          <cell r="AC395">
            <v>24610.062951988963</v>
          </cell>
          <cell r="AD395">
            <v>0.53622974917602284</v>
          </cell>
          <cell r="AG395">
            <v>4839.6873919889622</v>
          </cell>
          <cell r="AH395">
            <v>7.370269385500583E-2</v>
          </cell>
          <cell r="AL395">
            <v>7373.9516600000006</v>
          </cell>
          <cell r="AM395">
            <v>14431.330469999999</v>
          </cell>
          <cell r="AN395">
            <v>7893.7805399999997</v>
          </cell>
          <cell r="AO395">
            <v>3073.734510000002</v>
          </cell>
          <cell r="AP395">
            <v>3577.6329900000128</v>
          </cell>
          <cell r="AQ395">
            <v>16195.56177</v>
          </cell>
          <cell r="AT395">
            <v>13584.030520000002</v>
          </cell>
          <cell r="AU395">
            <v>18339.000910000002</v>
          </cell>
          <cell r="AV395">
            <v>19052.716639999999</v>
          </cell>
          <cell r="AW395">
            <v>6235.0172216673236</v>
          </cell>
          <cell r="AX395">
            <v>12568.787719519896</v>
          </cell>
          <cell r="AY395">
            <v>19528.939321988961</v>
          </cell>
          <cell r="BC395" t="str">
            <v>Custos com Pessoal</v>
          </cell>
          <cell r="BF395">
            <v>6382.8317699999998</v>
          </cell>
          <cell r="BG395">
            <v>18112.06466</v>
          </cell>
          <cell r="BH395">
            <v>24725.410960000001</v>
          </cell>
          <cell r="BI395">
            <v>26044.352460000002</v>
          </cell>
          <cell r="BJ395">
            <v>26044.352460000002</v>
          </cell>
          <cell r="BK395">
            <v>31769.323760000003</v>
          </cell>
          <cell r="BL395">
            <v>31769.323760000003</v>
          </cell>
          <cell r="BO395">
            <v>5408.6588000000011</v>
          </cell>
          <cell r="BP395">
            <v>11872.090279999999</v>
          </cell>
          <cell r="BQ395">
            <v>19192.139890000002</v>
          </cell>
          <cell r="BR395">
            <v>21554.491089226743</v>
          </cell>
          <cell r="BS395">
            <v>24040.318753625837</v>
          </cell>
          <cell r="BT395">
            <v>27297.414823494833</v>
          </cell>
          <cell r="BV395">
            <v>27297.414823494833</v>
          </cell>
          <cell r="BW395">
            <v>27297.414823494837</v>
          </cell>
          <cell r="CC395">
            <v>-4471.9089365051695</v>
          </cell>
          <cell r="CD395">
            <v>-0.14076185474667369</v>
          </cell>
          <cell r="CG395">
            <v>27297.414823494837</v>
          </cell>
          <cell r="CH395" t="str">
            <v>-</v>
          </cell>
          <cell r="CL395">
            <v>6382.8317699999998</v>
          </cell>
          <cell r="CM395">
            <v>11729.232889999999</v>
          </cell>
          <cell r="CN395">
            <v>6613.3463000000011</v>
          </cell>
          <cell r="CO395">
            <v>1318.9415000000008</v>
          </cell>
          <cell r="CP395">
            <v>1318.9415000000008</v>
          </cell>
          <cell r="CQ395">
            <v>7043.9128000000019</v>
          </cell>
          <cell r="CT395">
            <v>5408.6588000000011</v>
          </cell>
          <cell r="CU395">
            <v>6463.4314799999975</v>
          </cell>
          <cell r="CV395">
            <v>7320.0496100000037</v>
          </cell>
          <cell r="CW395">
            <v>2362.3511992267413</v>
          </cell>
          <cell r="CX395">
            <v>4848.1788636258352</v>
          </cell>
          <cell r="CY395">
            <v>8105.2749334948312</v>
          </cell>
          <cell r="DC395" t="str">
            <v>Custos com Pessoal</v>
          </cell>
          <cell r="DF395">
            <v>0</v>
          </cell>
          <cell r="DG395">
            <v>0</v>
          </cell>
          <cell r="DH395">
            <v>0</v>
          </cell>
          <cell r="DI395">
            <v>1426.7409499999999</v>
          </cell>
          <cell r="DJ395">
            <v>1426.7409499999999</v>
          </cell>
          <cell r="DK395">
            <v>4371.8883299999998</v>
          </cell>
          <cell r="DL395">
            <v>1426.7409499999999</v>
          </cell>
          <cell r="DO395">
            <v>4190.0056500000001</v>
          </cell>
          <cell r="DP395">
            <v>9428.7171100000014</v>
          </cell>
          <cell r="DQ395">
            <v>14750.575540000002</v>
          </cell>
          <cell r="DR395">
            <v>16601.161075144508</v>
          </cell>
          <cell r="DS395">
            <v>18414.965364823751</v>
          </cell>
          <cell r="DT395">
            <v>20150.937978560491</v>
          </cell>
          <cell r="DV395">
            <v>20150.937978560491</v>
          </cell>
          <cell r="DW395">
            <v>20150.937978560491</v>
          </cell>
          <cell r="EC395">
            <v>18724.197028560491</v>
          </cell>
          <cell r="ED395">
            <v>13.123753845125488</v>
          </cell>
          <cell r="EG395">
            <v>20150.937978560491</v>
          </cell>
          <cell r="EH395" t="str">
            <v>-</v>
          </cell>
          <cell r="EL395">
            <v>0</v>
          </cell>
          <cell r="EM395">
            <v>0</v>
          </cell>
          <cell r="EN395">
            <v>0</v>
          </cell>
          <cell r="EO395">
            <v>1426.7409499999999</v>
          </cell>
          <cell r="EP395">
            <v>1426.7409499999999</v>
          </cell>
          <cell r="EQ395">
            <v>4371.8883299999998</v>
          </cell>
          <cell r="ET395">
            <v>4190.0056500000001</v>
          </cell>
          <cell r="EU395">
            <v>5238.7114600000014</v>
          </cell>
          <cell r="EV395">
            <v>5321.8584300000002</v>
          </cell>
          <cell r="EW395">
            <v>1850.5855351445061</v>
          </cell>
          <cell r="EX395">
            <v>3664.3898248237492</v>
          </cell>
          <cell r="EY395">
            <v>5400.362438560489</v>
          </cell>
          <cell r="FC395" t="str">
            <v>Custos com Pessoal</v>
          </cell>
          <cell r="FF395">
            <v>0</v>
          </cell>
          <cell r="FG395">
            <v>0</v>
          </cell>
          <cell r="FH395">
            <v>0</v>
          </cell>
          <cell r="FI395">
            <v>0</v>
          </cell>
          <cell r="FJ395">
            <v>0</v>
          </cell>
          <cell r="FK395">
            <v>3428.0088900000001</v>
          </cell>
          <cell r="FL395">
            <v>3428.0088900000001</v>
          </cell>
          <cell r="FO395">
            <v>3231.9420299999997</v>
          </cell>
          <cell r="FP395">
            <v>7135.6090900000008</v>
          </cell>
          <cell r="FQ395">
            <v>11243.174499999997</v>
          </cell>
          <cell r="FR395">
            <v>12621.93741618497</v>
          </cell>
          <cell r="FS395">
            <v>14012.758388848091</v>
          </cell>
          <cell r="FT395">
            <v>15336.523736600306</v>
          </cell>
          <cell r="FV395">
            <v>15336.523736600306</v>
          </cell>
          <cell r="FW395">
            <v>15336.523736600306</v>
          </cell>
          <cell r="GC395">
            <v>11908.514846600305</v>
          </cell>
          <cell r="GD395">
            <v>3.4738868038934125</v>
          </cell>
          <cell r="GG395">
            <v>15336.523736600306</v>
          </cell>
          <cell r="GH395" t="str">
            <v>-</v>
          </cell>
          <cell r="GL395">
            <v>0</v>
          </cell>
          <cell r="GM395">
            <v>0</v>
          </cell>
          <cell r="GN395">
            <v>0</v>
          </cell>
          <cell r="GO395">
            <v>0</v>
          </cell>
          <cell r="GP395">
            <v>0</v>
          </cell>
          <cell r="GQ395">
            <v>3428.0088900000001</v>
          </cell>
          <cell r="GT395">
            <v>3231.9420299999997</v>
          </cell>
          <cell r="GU395">
            <v>3903.6670600000011</v>
          </cell>
          <cell r="GV395">
            <v>4107.5654099999965</v>
          </cell>
          <cell r="GW395">
            <v>1378.7629161849727</v>
          </cell>
          <cell r="GX395">
            <v>2769.5838888480939</v>
          </cell>
          <cell r="GY395">
            <v>4093.3492366003084</v>
          </cell>
        </row>
        <row r="396">
          <cell r="C396" t="str">
            <v>Amortizações</v>
          </cell>
          <cell r="F396">
            <v>5865.3181999999997</v>
          </cell>
          <cell r="G396">
            <v>17089.601350000001</v>
          </cell>
          <cell r="H396">
            <v>23120.365670000003</v>
          </cell>
          <cell r="I396">
            <v>26267.769640000002</v>
          </cell>
          <cell r="J396">
            <v>26871.325450000004</v>
          </cell>
          <cell r="K396">
            <v>53657.204389999992</v>
          </cell>
          <cell r="L396">
            <v>53657.204389999992</v>
          </cell>
          <cell r="O396">
            <v>15555.066799999997</v>
          </cell>
          <cell r="P396">
            <v>34744.772219999992</v>
          </cell>
          <cell r="Q396">
            <v>52651.992389882078</v>
          </cell>
          <cell r="R396">
            <v>58742.700698748522</v>
          </cell>
          <cell r="S396">
            <v>64495.018090181795</v>
          </cell>
          <cell r="T396">
            <v>70241.641075311141</v>
          </cell>
          <cell r="V396">
            <v>70241.641075311141</v>
          </cell>
          <cell r="W396">
            <v>70241.641075311141</v>
          </cell>
          <cell r="Z396">
            <v>56288</v>
          </cell>
          <cell r="AC396">
            <v>16584.43668531115</v>
          </cell>
          <cell r="AD396">
            <v>0.30908126641800893</v>
          </cell>
          <cell r="AG396">
            <v>13953.641075311141</v>
          </cell>
          <cell r="AH396">
            <v>0.24789726185530037</v>
          </cell>
          <cell r="AL396">
            <v>5865.3181999999997</v>
          </cell>
          <cell r="AM396">
            <v>11224.283150000001</v>
          </cell>
          <cell r="AN396">
            <v>6030.764320000002</v>
          </cell>
          <cell r="AO396">
            <v>3147.4039699999994</v>
          </cell>
          <cell r="AP396">
            <v>3750.959780000001</v>
          </cell>
          <cell r="AQ396">
            <v>30536.838719999989</v>
          </cell>
          <cell r="AT396">
            <v>15555.066799999997</v>
          </cell>
          <cell r="AU396">
            <v>19189.705419999995</v>
          </cell>
          <cell r="AV396">
            <v>17907.220169882086</v>
          </cell>
          <cell r="AW396">
            <v>6090.708308866444</v>
          </cell>
          <cell r="AX396">
            <v>11843.025700299717</v>
          </cell>
          <cell r="AY396">
            <v>17589.648685429063</v>
          </cell>
          <cell r="BC396" t="str">
            <v>Amortizações</v>
          </cell>
          <cell r="BF396">
            <v>5765.1702000000005</v>
          </cell>
          <cell r="BG396">
            <v>16117.147710000001</v>
          </cell>
          <cell r="BH396">
            <v>21396.765400000004</v>
          </cell>
          <cell r="BI396">
            <v>23050.804400000001</v>
          </cell>
          <cell r="BJ396">
            <v>23050.804400000001</v>
          </cell>
          <cell r="BK396">
            <v>41335.511119999996</v>
          </cell>
          <cell r="BL396">
            <v>41335.511119999996</v>
          </cell>
          <cell r="BO396">
            <v>7471.5568999999996</v>
          </cell>
          <cell r="BP396">
            <v>15968.971549999998</v>
          </cell>
          <cell r="BQ396">
            <v>24303.648749882079</v>
          </cell>
          <cell r="BR396">
            <v>27103.770590977161</v>
          </cell>
          <cell r="BS396">
            <v>29741.242246305959</v>
          </cell>
          <cell r="BT396">
            <v>32494.335359884913</v>
          </cell>
          <cell r="BV396">
            <v>32494.335359884913</v>
          </cell>
          <cell r="BW396">
            <v>32494.335359884913</v>
          </cell>
          <cell r="CC396">
            <v>-8841.1757601150821</v>
          </cell>
          <cell r="CD396">
            <v>-0.21388814412983803</v>
          </cell>
          <cell r="CG396">
            <v>32494.335359884913</v>
          </cell>
          <cell r="CH396" t="str">
            <v>-</v>
          </cell>
          <cell r="CL396">
            <v>5765.1702000000005</v>
          </cell>
          <cell r="CM396">
            <v>10351.977510000001</v>
          </cell>
          <cell r="CN396">
            <v>5279.6176900000028</v>
          </cell>
          <cell r="CO396">
            <v>1654.038999999997</v>
          </cell>
          <cell r="CP396">
            <v>1654.038999999997</v>
          </cell>
          <cell r="CQ396">
            <v>19938.745719999992</v>
          </cell>
          <cell r="CT396">
            <v>7471.5568999999996</v>
          </cell>
          <cell r="CU396">
            <v>8497.4146499999988</v>
          </cell>
          <cell r="CV396">
            <v>8334.6771998820805</v>
          </cell>
          <cell r="CW396">
            <v>2800.1218410950823</v>
          </cell>
          <cell r="CX396">
            <v>5437.5934964238804</v>
          </cell>
          <cell r="CY396">
            <v>8190.6866100028346</v>
          </cell>
          <cell r="DC396" t="str">
            <v>Amortizações</v>
          </cell>
          <cell r="DF396">
            <v>0</v>
          </cell>
          <cell r="DG396">
            <v>0</v>
          </cell>
          <cell r="DH396">
            <v>0</v>
          </cell>
          <cell r="DI396">
            <v>1337.32591</v>
          </cell>
          <cell r="DJ396">
            <v>1337.32591</v>
          </cell>
          <cell r="DK396">
            <v>3981.00117</v>
          </cell>
          <cell r="DL396">
            <v>1337.32591</v>
          </cell>
          <cell r="DO396">
            <v>3860.5429199999999</v>
          </cell>
          <cell r="DP396">
            <v>8299.8482199999999</v>
          </cell>
          <cell r="DQ396">
            <v>12697.905690000001</v>
          </cell>
          <cell r="DR396">
            <v>14204.911604046243</v>
          </cell>
          <cell r="DS396">
            <v>15617.657586812844</v>
          </cell>
          <cell r="DT396">
            <v>16982.38897396631</v>
          </cell>
          <cell r="DV396">
            <v>16982.38897396631</v>
          </cell>
          <cell r="DW396">
            <v>16982.38897396631</v>
          </cell>
          <cell r="EC396">
            <v>15645.06306396631</v>
          </cell>
          <cell r="ED396">
            <v>11.698766132457802</v>
          </cell>
          <cell r="EG396">
            <v>16982.38897396631</v>
          </cell>
          <cell r="EH396" t="str">
            <v>-</v>
          </cell>
          <cell r="EL396">
            <v>0</v>
          </cell>
          <cell r="EM396">
            <v>0</v>
          </cell>
          <cell r="EN396">
            <v>0</v>
          </cell>
          <cell r="EO396">
            <v>1337.32591</v>
          </cell>
          <cell r="EP396">
            <v>1337.32591</v>
          </cell>
          <cell r="EQ396">
            <v>3981.00117</v>
          </cell>
          <cell r="ET396">
            <v>3860.5429199999999</v>
          </cell>
          <cell r="EU396">
            <v>4439.3053</v>
          </cell>
          <cell r="EV396">
            <v>4398.0574700000016</v>
          </cell>
          <cell r="EW396">
            <v>1507.0059140462417</v>
          </cell>
          <cell r="EX396">
            <v>2919.7518968128425</v>
          </cell>
          <cell r="EY396">
            <v>4284.4832839663086</v>
          </cell>
          <cell r="FC396" t="str">
            <v>Amortizações</v>
          </cell>
          <cell r="FF396">
            <v>0</v>
          </cell>
          <cell r="FG396">
            <v>0</v>
          </cell>
          <cell r="FH396">
            <v>0</v>
          </cell>
          <cell r="FI396">
            <v>0</v>
          </cell>
          <cell r="FJ396">
            <v>0</v>
          </cell>
          <cell r="FK396">
            <v>3942.48504</v>
          </cell>
          <cell r="FL396">
            <v>3942.48504</v>
          </cell>
          <cell r="FO396">
            <v>3762.8777700000001</v>
          </cell>
          <cell r="FP396">
            <v>7801.8301700000002</v>
          </cell>
          <cell r="FQ396">
            <v>11820.98374</v>
          </cell>
          <cell r="FR396">
            <v>13179.06938150289</v>
          </cell>
          <cell r="FS396">
            <v>14455.674222618549</v>
          </cell>
          <cell r="FT396">
            <v>15658.977794793262</v>
          </cell>
          <cell r="FV396">
            <v>15658.977794793262</v>
          </cell>
          <cell r="FW396">
            <v>15658.97779479326</v>
          </cell>
          <cell r="GC396">
            <v>11716.492754793262</v>
          </cell>
          <cell r="GD396">
            <v>2.9718547149625358</v>
          </cell>
          <cell r="GG396">
            <v>15658.97779479326</v>
          </cell>
          <cell r="GH396" t="str">
            <v>-</v>
          </cell>
          <cell r="GL396">
            <v>0</v>
          </cell>
          <cell r="GM396">
            <v>0</v>
          </cell>
          <cell r="GN396">
            <v>0</v>
          </cell>
          <cell r="GO396">
            <v>0</v>
          </cell>
          <cell r="GP396">
            <v>0</v>
          </cell>
          <cell r="GQ396">
            <v>3942.48504</v>
          </cell>
          <cell r="GT396">
            <v>3762.8777700000001</v>
          </cell>
          <cell r="GU396">
            <v>4038.9524000000001</v>
          </cell>
          <cell r="GV396">
            <v>4019.1535699999995</v>
          </cell>
          <cell r="GW396">
            <v>1358.0856415028902</v>
          </cell>
          <cell r="GX396">
            <v>2634.6904826185491</v>
          </cell>
          <cell r="GY396">
            <v>3837.994054793262</v>
          </cell>
        </row>
        <row r="397">
          <cell r="C397" t="str">
            <v>Provisões</v>
          </cell>
          <cell r="F397">
            <v>0</v>
          </cell>
          <cell r="G397">
            <v>0</v>
          </cell>
          <cell r="H397">
            <v>1851</v>
          </cell>
          <cell r="I397">
            <v>1839</v>
          </cell>
          <cell r="J397">
            <v>1839</v>
          </cell>
          <cell r="K397">
            <v>346.71335999999997</v>
          </cell>
          <cell r="L397">
            <v>346.71335999999997</v>
          </cell>
          <cell r="O397">
            <v>3914.3359099999998</v>
          </cell>
          <cell r="P397">
            <v>10675.81805</v>
          </cell>
          <cell r="Q397">
            <v>12849.766129999996</v>
          </cell>
          <cell r="R397">
            <v>12947.037661153317</v>
          </cell>
          <cell r="S397">
            <v>12515.925230533723</v>
          </cell>
          <cell r="T397">
            <v>13879.979031733972</v>
          </cell>
          <cell r="V397">
            <v>13879.979031733972</v>
          </cell>
          <cell r="W397">
            <v>13879.979031733972</v>
          </cell>
          <cell r="Z397">
            <v>12322</v>
          </cell>
          <cell r="AC397">
            <v>13533.265671733972</v>
          </cell>
          <cell r="AD397">
            <v>39.033008914724178</v>
          </cell>
          <cell r="AG397">
            <v>1557.9790317339721</v>
          </cell>
          <cell r="AH397">
            <v>0.12643881121035316</v>
          </cell>
          <cell r="AL397">
            <v>0</v>
          </cell>
          <cell r="AM397">
            <v>0</v>
          </cell>
          <cell r="AN397">
            <v>1851</v>
          </cell>
          <cell r="AO397">
            <v>-12</v>
          </cell>
          <cell r="AP397">
            <v>-12</v>
          </cell>
          <cell r="AQ397">
            <v>-1504.28664</v>
          </cell>
          <cell r="AT397">
            <v>3914.3359099999998</v>
          </cell>
          <cell r="AU397">
            <v>6761.4821400000001</v>
          </cell>
          <cell r="AV397">
            <v>2173.9480799999965</v>
          </cell>
          <cell r="AW397">
            <v>97.271531153321121</v>
          </cell>
          <cell r="AX397">
            <v>-333.84089946627319</v>
          </cell>
          <cell r="AY397">
            <v>1030.2129017339757</v>
          </cell>
          <cell r="BC397" t="str">
            <v>Provisões</v>
          </cell>
          <cell r="BF397">
            <v>0</v>
          </cell>
          <cell r="BG397">
            <v>0</v>
          </cell>
          <cell r="BH397">
            <v>1851</v>
          </cell>
          <cell r="BI397">
            <v>1839</v>
          </cell>
          <cell r="BJ397">
            <v>1839</v>
          </cell>
          <cell r="BK397">
            <v>0</v>
          </cell>
          <cell r="BL397">
            <v>0</v>
          </cell>
          <cell r="BO397">
            <v>1961.0845400000001</v>
          </cell>
          <cell r="BP397">
            <v>2103.6956099999998</v>
          </cell>
          <cell r="BQ397">
            <v>1871.5973799999999</v>
          </cell>
          <cell r="BR397">
            <v>1500.8876062400211</v>
          </cell>
          <cell r="BS397">
            <v>1444.4817105484112</v>
          </cell>
          <cell r="BT397">
            <v>1462.7677367492845</v>
          </cell>
          <cell r="BV397">
            <v>1462.7677367492845</v>
          </cell>
          <cell r="BW397">
            <v>1462.7677367492845</v>
          </cell>
          <cell r="CC397">
            <v>1462.7677367492845</v>
          </cell>
          <cell r="CD397" t="str">
            <v>-</v>
          </cell>
          <cell r="CG397">
            <v>1462.7677367492845</v>
          </cell>
          <cell r="CH397" t="str">
            <v>-</v>
          </cell>
          <cell r="CL397">
            <v>0</v>
          </cell>
          <cell r="CM397">
            <v>0</v>
          </cell>
          <cell r="CN397">
            <v>1851</v>
          </cell>
          <cell r="CO397">
            <v>-12</v>
          </cell>
          <cell r="CP397">
            <v>-12</v>
          </cell>
          <cell r="CQ397">
            <v>-1851</v>
          </cell>
          <cell r="CT397">
            <v>1961.0845400000001</v>
          </cell>
          <cell r="CU397">
            <v>142.6110699999997</v>
          </cell>
          <cell r="CV397">
            <v>-232.09822999999983</v>
          </cell>
          <cell r="CW397">
            <v>-370.70977375997882</v>
          </cell>
          <cell r="CX397">
            <v>-427.1156694515887</v>
          </cell>
          <cell r="CY397">
            <v>-408.82964325071543</v>
          </cell>
          <cell r="DC397" t="str">
            <v>Provisões</v>
          </cell>
          <cell r="DF397">
            <v>0</v>
          </cell>
          <cell r="DG397">
            <v>0</v>
          </cell>
          <cell r="DH397">
            <v>0</v>
          </cell>
          <cell r="DI397">
            <v>0</v>
          </cell>
          <cell r="DJ397">
            <v>0</v>
          </cell>
          <cell r="DK397">
            <v>346.71335999999997</v>
          </cell>
          <cell r="DL397">
            <v>0</v>
          </cell>
          <cell r="DO397">
            <v>1953.25137</v>
          </cell>
          <cell r="DP397">
            <v>6572.9334399999998</v>
          </cell>
          <cell r="DQ397">
            <v>7839.7125899999992</v>
          </cell>
          <cell r="DR397">
            <v>8479.2633468208096</v>
          </cell>
          <cell r="DS397">
            <v>8397.0402064099871</v>
          </cell>
          <cell r="DT397">
            <v>8881.1278340352219</v>
          </cell>
          <cell r="DV397">
            <v>8881.1278340352219</v>
          </cell>
          <cell r="DW397">
            <v>8881.1278340352219</v>
          </cell>
          <cell r="EC397">
            <v>8881.1278340352219</v>
          </cell>
          <cell r="ED397" t="str">
            <v>-</v>
          </cell>
          <cell r="EG397">
            <v>8881.1278340352219</v>
          </cell>
          <cell r="EH397" t="str">
            <v>-</v>
          </cell>
          <cell r="EL397">
            <v>0</v>
          </cell>
          <cell r="EM397">
            <v>0</v>
          </cell>
          <cell r="EN397">
            <v>0</v>
          </cell>
          <cell r="EO397">
            <v>0</v>
          </cell>
          <cell r="EP397">
            <v>0</v>
          </cell>
          <cell r="EQ397">
            <v>346.71335999999997</v>
          </cell>
          <cell r="ET397">
            <v>1953.25137</v>
          </cell>
          <cell r="EU397">
            <v>4619.6820699999998</v>
          </cell>
          <cell r="EV397">
            <v>1266.7791499999994</v>
          </cell>
          <cell r="EW397">
            <v>639.55075682081042</v>
          </cell>
          <cell r="EX397">
            <v>557.32761640998797</v>
          </cell>
          <cell r="EY397">
            <v>1041.4152440352227</v>
          </cell>
          <cell r="FC397" t="str">
            <v>Provisões</v>
          </cell>
          <cell r="FF397">
            <v>0</v>
          </cell>
          <cell r="FG397">
            <v>0</v>
          </cell>
          <cell r="FH397">
            <v>0</v>
          </cell>
          <cell r="FI397">
            <v>0</v>
          </cell>
          <cell r="FJ397">
            <v>0</v>
          </cell>
          <cell r="FK397">
            <v>0</v>
          </cell>
          <cell r="FL397">
            <v>0</v>
          </cell>
          <cell r="FO397">
            <v>0</v>
          </cell>
          <cell r="FP397">
            <v>1999.1890000000001</v>
          </cell>
          <cell r="FQ397">
            <v>3138.4561599999988</v>
          </cell>
          <cell r="FR397">
            <v>2966.8867080924856</v>
          </cell>
          <cell r="FS397">
            <v>2674.4033135753257</v>
          </cell>
          <cell r="FT397">
            <v>3536.0834609494641</v>
          </cell>
          <cell r="FV397">
            <v>3536.0834609494641</v>
          </cell>
          <cell r="FW397">
            <v>3536.0834609494641</v>
          </cell>
          <cell r="GC397">
            <v>3536.0834609494641</v>
          </cell>
          <cell r="GD397" t="str">
            <v>-</v>
          </cell>
          <cell r="GG397">
            <v>3536.0834609494641</v>
          </cell>
          <cell r="GH397" t="str">
            <v>-</v>
          </cell>
          <cell r="GL397">
            <v>0</v>
          </cell>
          <cell r="GM397">
            <v>0</v>
          </cell>
          <cell r="GN397">
            <v>0</v>
          </cell>
          <cell r="GO397">
            <v>0</v>
          </cell>
          <cell r="GP397">
            <v>0</v>
          </cell>
          <cell r="GQ397">
            <v>0</v>
          </cell>
          <cell r="GT397">
            <v>0</v>
          </cell>
          <cell r="GU397">
            <v>1999.1890000000001</v>
          </cell>
          <cell r="GV397">
            <v>1139.2671599999987</v>
          </cell>
          <cell r="GW397">
            <v>-171.56945190751321</v>
          </cell>
          <cell r="GX397">
            <v>-464.05284642467313</v>
          </cell>
          <cell r="GY397">
            <v>397.62730094946528</v>
          </cell>
        </row>
        <row r="399">
          <cell r="C399" t="str">
            <v>CCC / Encargos regulatórios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1839</v>
          </cell>
          <cell r="K399">
            <v>0</v>
          </cell>
          <cell r="L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V399">
            <v>0</v>
          </cell>
          <cell r="W399">
            <v>0</v>
          </cell>
          <cell r="Z399">
            <v>53021</v>
          </cell>
          <cell r="AC399">
            <v>0</v>
          </cell>
          <cell r="AD399" t="str">
            <v>-</v>
          </cell>
          <cell r="AG399">
            <v>-53021</v>
          </cell>
          <cell r="AH399">
            <v>-1</v>
          </cell>
          <cell r="AL399">
            <v>0</v>
          </cell>
          <cell r="AM399">
            <v>0</v>
          </cell>
          <cell r="AN399">
            <v>0</v>
          </cell>
          <cell r="AO399">
            <v>0</v>
          </cell>
          <cell r="AP399">
            <v>1839</v>
          </cell>
          <cell r="AQ399">
            <v>0</v>
          </cell>
          <cell r="AT399">
            <v>0</v>
          </cell>
          <cell r="AU399">
            <v>0</v>
          </cell>
          <cell r="AV399">
            <v>0</v>
          </cell>
          <cell r="AW399">
            <v>0</v>
          </cell>
          <cell r="AX399">
            <v>0</v>
          </cell>
          <cell r="AY399">
            <v>0</v>
          </cell>
          <cell r="BC399" t="str">
            <v>Rendas de Concessão</v>
          </cell>
          <cell r="BF399">
            <v>0</v>
          </cell>
          <cell r="BG399">
            <v>0</v>
          </cell>
          <cell r="BH399">
            <v>0</v>
          </cell>
          <cell r="BI399">
            <v>0</v>
          </cell>
          <cell r="BJ399">
            <v>1839</v>
          </cell>
          <cell r="BK399">
            <v>0</v>
          </cell>
          <cell r="BL399">
            <v>0</v>
          </cell>
          <cell r="BO399">
            <v>0</v>
          </cell>
          <cell r="BP399">
            <v>0</v>
          </cell>
          <cell r="BQ399">
            <v>0</v>
          </cell>
          <cell r="BR399">
            <v>0</v>
          </cell>
          <cell r="BS399">
            <v>0</v>
          </cell>
          <cell r="BT399">
            <v>0</v>
          </cell>
          <cell r="BV399">
            <v>0</v>
          </cell>
          <cell r="BW399">
            <v>0</v>
          </cell>
          <cell r="CC399">
            <v>0</v>
          </cell>
          <cell r="CD399" t="str">
            <v>-</v>
          </cell>
          <cell r="CG399">
            <v>0</v>
          </cell>
          <cell r="CH399" t="str">
            <v>-</v>
          </cell>
          <cell r="CL399">
            <v>0</v>
          </cell>
          <cell r="CM399">
            <v>0</v>
          </cell>
          <cell r="CN399">
            <v>0</v>
          </cell>
          <cell r="CO399">
            <v>0</v>
          </cell>
          <cell r="CP399">
            <v>1839</v>
          </cell>
          <cell r="CQ399">
            <v>0</v>
          </cell>
          <cell r="CT399">
            <v>0</v>
          </cell>
          <cell r="CU399">
            <v>0</v>
          </cell>
          <cell r="CV399">
            <v>0</v>
          </cell>
          <cell r="CW399">
            <v>0</v>
          </cell>
          <cell r="CX399">
            <v>0</v>
          </cell>
          <cell r="CY399">
            <v>0</v>
          </cell>
          <cell r="DC399" t="str">
            <v>Rendas de Concessão</v>
          </cell>
          <cell r="DF399">
            <v>0</v>
          </cell>
          <cell r="DG399">
            <v>0</v>
          </cell>
          <cell r="DH399">
            <v>0</v>
          </cell>
          <cell r="DI399">
            <v>0</v>
          </cell>
          <cell r="DJ399">
            <v>0</v>
          </cell>
          <cell r="DK399">
            <v>0</v>
          </cell>
          <cell r="DL399">
            <v>0</v>
          </cell>
          <cell r="DO399">
            <v>0</v>
          </cell>
          <cell r="DP399">
            <v>0</v>
          </cell>
          <cell r="DQ399">
            <v>0</v>
          </cell>
          <cell r="DR399">
            <v>0</v>
          </cell>
          <cell r="DS399">
            <v>0</v>
          </cell>
          <cell r="DT399">
            <v>0</v>
          </cell>
          <cell r="DV399">
            <v>0</v>
          </cell>
          <cell r="DW399">
            <v>0</v>
          </cell>
          <cell r="EC399">
            <v>0</v>
          </cell>
          <cell r="ED399" t="str">
            <v>-</v>
          </cell>
          <cell r="EG399">
            <v>0</v>
          </cell>
          <cell r="EH399" t="str">
            <v>-</v>
          </cell>
          <cell r="EL399">
            <v>0</v>
          </cell>
          <cell r="EM399">
            <v>0</v>
          </cell>
          <cell r="EN399">
            <v>0</v>
          </cell>
          <cell r="EO399">
            <v>0</v>
          </cell>
          <cell r="EP399">
            <v>0</v>
          </cell>
          <cell r="EQ399">
            <v>0</v>
          </cell>
          <cell r="ET399">
            <v>0</v>
          </cell>
          <cell r="EU399">
            <v>0</v>
          </cell>
          <cell r="EV399">
            <v>0</v>
          </cell>
          <cell r="EW399">
            <v>0</v>
          </cell>
          <cell r="EX399">
            <v>0</v>
          </cell>
          <cell r="EY399">
            <v>0</v>
          </cell>
          <cell r="FC399" t="str">
            <v>Rendas de Concessão</v>
          </cell>
          <cell r="FF399">
            <v>0</v>
          </cell>
          <cell r="FG399">
            <v>0</v>
          </cell>
          <cell r="FH399">
            <v>0</v>
          </cell>
          <cell r="FI399">
            <v>0</v>
          </cell>
          <cell r="FJ399">
            <v>0</v>
          </cell>
          <cell r="FK399">
            <v>0</v>
          </cell>
          <cell r="FL399">
            <v>0</v>
          </cell>
          <cell r="FO399">
            <v>0</v>
          </cell>
          <cell r="FP399">
            <v>0</v>
          </cell>
          <cell r="FQ399">
            <v>0</v>
          </cell>
          <cell r="FR399">
            <v>0</v>
          </cell>
          <cell r="FS399">
            <v>0</v>
          </cell>
          <cell r="FT399">
            <v>0</v>
          </cell>
          <cell r="FV399">
            <v>0</v>
          </cell>
          <cell r="FW399">
            <v>0</v>
          </cell>
          <cell r="GC399">
            <v>0</v>
          </cell>
          <cell r="GD399" t="str">
            <v>-</v>
          </cell>
          <cell r="GG399">
            <v>0</v>
          </cell>
          <cell r="GH399" t="str">
            <v>-</v>
          </cell>
          <cell r="GL399">
            <v>0</v>
          </cell>
          <cell r="GM399">
            <v>0</v>
          </cell>
          <cell r="GN399">
            <v>0</v>
          </cell>
          <cell r="GO399">
            <v>0</v>
          </cell>
          <cell r="GP399">
            <v>0</v>
          </cell>
          <cell r="GQ399">
            <v>0</v>
          </cell>
          <cell r="GT399">
            <v>0</v>
          </cell>
          <cell r="GU399">
            <v>0</v>
          </cell>
          <cell r="GV399">
            <v>0</v>
          </cell>
          <cell r="GW399">
            <v>0</v>
          </cell>
          <cell r="GX399">
            <v>0</v>
          </cell>
          <cell r="GY399">
            <v>0</v>
          </cell>
        </row>
        <row r="400">
          <cell r="C400" t="str">
            <v>Outros Custos Operacionais</v>
          </cell>
          <cell r="F400">
            <v>1131.2284099999999</v>
          </cell>
          <cell r="G400">
            <v>3111.3948699999996</v>
          </cell>
          <cell r="H400">
            <v>1895.83365</v>
          </cell>
          <cell r="I400">
            <v>2007.6491600000004</v>
          </cell>
          <cell r="J400">
            <v>2126.4823799999999</v>
          </cell>
          <cell r="K400">
            <v>4440.0370500000008</v>
          </cell>
          <cell r="L400">
            <v>4440.0370500000008</v>
          </cell>
          <cell r="O400">
            <v>248.97036</v>
          </cell>
          <cell r="P400">
            <v>1259.1668</v>
          </cell>
          <cell r="Q400">
            <v>9736.5742600000012</v>
          </cell>
          <cell r="R400">
            <v>3112.0027418990762</v>
          </cell>
          <cell r="S400">
            <v>15355.198225793545</v>
          </cell>
          <cell r="T400">
            <v>18573.827661385127</v>
          </cell>
          <cell r="V400">
            <v>18573.827661385127</v>
          </cell>
          <cell r="W400">
            <v>18573.827661385127</v>
          </cell>
          <cell r="Z400">
            <v>33000</v>
          </cell>
          <cell r="AC400">
            <v>14133.790611385126</v>
          </cell>
          <cell r="AD400">
            <v>3.1832596107244475</v>
          </cell>
          <cell r="AG400">
            <v>-14426.172338614873</v>
          </cell>
          <cell r="AH400">
            <v>-0.43715673753378403</v>
          </cell>
          <cell r="AL400">
            <v>1131.2284099999999</v>
          </cell>
          <cell r="AM400">
            <v>1980.1664599999997</v>
          </cell>
          <cell r="AN400">
            <v>-1215.5612199999996</v>
          </cell>
          <cell r="AO400">
            <v>111.81551000000036</v>
          </cell>
          <cell r="AP400">
            <v>230.64872999999989</v>
          </cell>
          <cell r="AQ400">
            <v>2544.2034000000008</v>
          </cell>
          <cell r="AT400">
            <v>248.97036</v>
          </cell>
          <cell r="AU400">
            <v>1010.1964399999999</v>
          </cell>
          <cell r="AV400">
            <v>8477.4074600000022</v>
          </cell>
          <cell r="AW400">
            <v>-6624.5715181009255</v>
          </cell>
          <cell r="AX400">
            <v>5618.6239657935439</v>
          </cell>
          <cell r="AY400">
            <v>8837.2534013851255</v>
          </cell>
          <cell r="BC400" t="str">
            <v>Outros Custos Operacionais</v>
          </cell>
          <cell r="BF400">
            <v>1020.72027</v>
          </cell>
          <cell r="BG400">
            <v>2770.2071299999998</v>
          </cell>
          <cell r="BH400">
            <v>776.18579</v>
          </cell>
          <cell r="BI400">
            <v>823.75125000000025</v>
          </cell>
          <cell r="BJ400">
            <v>823.75125000000025</v>
          </cell>
          <cell r="BK400">
            <v>4758.9552300000005</v>
          </cell>
          <cell r="BL400">
            <v>4758.9552300000005</v>
          </cell>
          <cell r="BO400">
            <v>-371.67074000000002</v>
          </cell>
          <cell r="BP400">
            <v>-840.49997000000008</v>
          </cell>
          <cell r="BQ400">
            <v>1477.9347</v>
          </cell>
          <cell r="BR400">
            <v>-1488.7338470540401</v>
          </cell>
          <cell r="BS400">
            <v>2302.2874219655032</v>
          </cell>
          <cell r="BT400">
            <v>5128.8049040854858</v>
          </cell>
          <cell r="BV400">
            <v>5128.8049040854858</v>
          </cell>
          <cell r="BW400">
            <v>5128.8049040854858</v>
          </cell>
          <cell r="CC400">
            <v>369.84967408548528</v>
          </cell>
          <cell r="CD400">
            <v>7.7716569333114993E-2</v>
          </cell>
          <cell r="CG400">
            <v>5128.8049040854858</v>
          </cell>
          <cell r="CH400" t="str">
            <v>-</v>
          </cell>
          <cell r="CL400">
            <v>1020.72027</v>
          </cell>
          <cell r="CM400">
            <v>1749.4868599999998</v>
          </cell>
          <cell r="CN400">
            <v>-1994.0213399999998</v>
          </cell>
          <cell r="CO400">
            <v>47.565460000000257</v>
          </cell>
          <cell r="CP400">
            <v>47.565460000000257</v>
          </cell>
          <cell r="CQ400">
            <v>3982.7694400000005</v>
          </cell>
          <cell r="CT400">
            <v>-371.67074000000002</v>
          </cell>
          <cell r="CU400">
            <v>-468.82923000000005</v>
          </cell>
          <cell r="CV400">
            <v>2318.4346700000001</v>
          </cell>
          <cell r="CW400">
            <v>-2966.6685470540401</v>
          </cell>
          <cell r="CX400">
            <v>824.35272196550318</v>
          </cell>
          <cell r="CY400">
            <v>3650.870204085486</v>
          </cell>
          <cell r="DC400" t="str">
            <v>Outros Custos Operacionais</v>
          </cell>
          <cell r="DF400">
            <v>0</v>
          </cell>
          <cell r="DG400">
            <v>0</v>
          </cell>
          <cell r="DH400">
            <v>0</v>
          </cell>
          <cell r="DI400">
            <v>0</v>
          </cell>
          <cell r="DJ400">
            <v>0</v>
          </cell>
          <cell r="DK400">
            <v>0</v>
          </cell>
          <cell r="DL400">
            <v>0</v>
          </cell>
          <cell r="DO400">
            <v>204.01964999999998</v>
          </cell>
          <cell r="DP400">
            <v>430.01638000000003</v>
          </cell>
          <cell r="DQ400">
            <v>4336.0559900000007</v>
          </cell>
          <cell r="DR400">
            <v>2191.6972572254335</v>
          </cell>
          <cell r="DS400">
            <v>7563.2241599349582</v>
          </cell>
          <cell r="DT400">
            <v>8097.118248468606</v>
          </cell>
          <cell r="DV400">
            <v>8097.118248468606</v>
          </cell>
          <cell r="DW400">
            <v>8097.1182484686069</v>
          </cell>
          <cell r="EC400">
            <v>8097.118248468606</v>
          </cell>
          <cell r="ED400" t="str">
            <v>-</v>
          </cell>
          <cell r="EG400">
            <v>8097.1182484686069</v>
          </cell>
          <cell r="EH400" t="str">
            <v>-</v>
          </cell>
          <cell r="EL400">
            <v>0</v>
          </cell>
          <cell r="EM400">
            <v>0</v>
          </cell>
          <cell r="EN400">
            <v>0</v>
          </cell>
          <cell r="EO400">
            <v>0</v>
          </cell>
          <cell r="EP400">
            <v>0</v>
          </cell>
          <cell r="EQ400">
            <v>0</v>
          </cell>
          <cell r="ET400">
            <v>204.01964999999998</v>
          </cell>
          <cell r="EU400">
            <v>225.99673000000004</v>
          </cell>
          <cell r="EV400">
            <v>3906.0396100000007</v>
          </cell>
          <cell r="EW400">
            <v>-2144.3587327745672</v>
          </cell>
          <cell r="EX400">
            <v>3227.1681699349574</v>
          </cell>
          <cell r="EY400">
            <v>3761.0622584686053</v>
          </cell>
          <cell r="FC400" t="str">
            <v>Outros Custos Operacionais</v>
          </cell>
          <cell r="FF400">
            <v>0</v>
          </cell>
          <cell r="FG400">
            <v>0</v>
          </cell>
          <cell r="FH400">
            <v>0</v>
          </cell>
          <cell r="FI400">
            <v>0</v>
          </cell>
          <cell r="FJ400">
            <v>0</v>
          </cell>
          <cell r="FK400">
            <v>0</v>
          </cell>
          <cell r="FL400">
            <v>0</v>
          </cell>
          <cell r="FO400">
            <v>0</v>
          </cell>
          <cell r="FP400">
            <v>0</v>
          </cell>
          <cell r="FQ400">
            <v>2259.7341699999997</v>
          </cell>
          <cell r="FR400">
            <v>561.42888728323715</v>
          </cell>
          <cell r="FS400">
            <v>3457.3151550041966</v>
          </cell>
          <cell r="FT400">
            <v>3130.7719754977006</v>
          </cell>
          <cell r="FV400">
            <v>3130.7719754977006</v>
          </cell>
          <cell r="FW400">
            <v>3130.7719754977006</v>
          </cell>
          <cell r="GC400">
            <v>3130.7719754977006</v>
          </cell>
          <cell r="GD400" t="str">
            <v>-</v>
          </cell>
          <cell r="GG400">
            <v>3130.7719754977006</v>
          </cell>
          <cell r="GH400" t="str">
            <v>-</v>
          </cell>
          <cell r="GL400">
            <v>0</v>
          </cell>
          <cell r="GM400">
            <v>0</v>
          </cell>
          <cell r="GN400">
            <v>0</v>
          </cell>
          <cell r="GO400">
            <v>0</v>
          </cell>
          <cell r="GP400">
            <v>0</v>
          </cell>
          <cell r="GQ400">
            <v>0</v>
          </cell>
          <cell r="GT400">
            <v>0</v>
          </cell>
          <cell r="GU400">
            <v>0</v>
          </cell>
          <cell r="GV400">
            <v>2259.7341699999997</v>
          </cell>
          <cell r="GW400">
            <v>-1698.3052827167626</v>
          </cell>
          <cell r="GX400">
            <v>1197.5809850041969</v>
          </cell>
          <cell r="GY400">
            <v>871.0378054977009</v>
          </cell>
        </row>
        <row r="401">
          <cell r="C401" t="str">
            <v>Outros Custos Operacionais</v>
          </cell>
          <cell r="F401">
            <v>1131.2284099999999</v>
          </cell>
          <cell r="G401">
            <v>3111.3948699999996</v>
          </cell>
          <cell r="H401">
            <v>1895.83365</v>
          </cell>
          <cell r="I401">
            <v>2007.6491600000004</v>
          </cell>
          <cell r="J401">
            <v>3965.4823799999999</v>
          </cell>
          <cell r="K401">
            <v>4440.0370500000008</v>
          </cell>
          <cell r="L401">
            <v>4440.0370500000008</v>
          </cell>
          <cell r="O401">
            <v>248.97036</v>
          </cell>
          <cell r="P401">
            <v>1259.1668</v>
          </cell>
          <cell r="Q401">
            <v>9736.5742600000012</v>
          </cell>
          <cell r="R401">
            <v>3112.0027418990762</v>
          </cell>
          <cell r="S401">
            <v>15355.198225793545</v>
          </cell>
          <cell r="T401">
            <v>18573.827661385127</v>
          </cell>
          <cell r="V401">
            <v>18573.827661385127</v>
          </cell>
          <cell r="W401">
            <v>18573.827661385127</v>
          </cell>
          <cell r="Z401">
            <v>86021</v>
          </cell>
          <cell r="AC401">
            <v>14133.790611385126</v>
          </cell>
          <cell r="AD401">
            <v>3.1832596107244475</v>
          </cell>
          <cell r="AG401">
            <v>-67447.172338614881</v>
          </cell>
          <cell r="AH401">
            <v>-0.78407798489455915</v>
          </cell>
          <cell r="AL401">
            <v>1131.2284099999999</v>
          </cell>
          <cell r="AM401">
            <v>1980.1664599999997</v>
          </cell>
          <cell r="AN401">
            <v>-1215.5612199999996</v>
          </cell>
          <cell r="AO401">
            <v>111.81551000000036</v>
          </cell>
          <cell r="AP401">
            <v>2069.6487299999999</v>
          </cell>
          <cell r="AQ401">
            <v>2544.2034000000008</v>
          </cell>
          <cell r="AT401">
            <v>248.97036</v>
          </cell>
          <cell r="AU401">
            <v>1010.1964399999999</v>
          </cell>
          <cell r="AV401">
            <v>8477.4074600000022</v>
          </cell>
          <cell r="AW401">
            <v>-6624.5715181009255</v>
          </cell>
          <cell r="AX401">
            <v>5618.6239657935439</v>
          </cell>
          <cell r="AY401">
            <v>8837.2534013851255</v>
          </cell>
          <cell r="BC401" t="str">
            <v>Outros Custos Operacionais</v>
          </cell>
          <cell r="BF401">
            <v>1020.72027</v>
          </cell>
          <cell r="BG401">
            <v>2770.2071299999998</v>
          </cell>
          <cell r="BH401">
            <v>776.18579</v>
          </cell>
          <cell r="BI401">
            <v>823.75125000000025</v>
          </cell>
          <cell r="BJ401">
            <v>2662.7512500000003</v>
          </cell>
          <cell r="BK401">
            <v>4758.9552300000005</v>
          </cell>
          <cell r="BL401">
            <v>4758.9552300000005</v>
          </cell>
          <cell r="BO401">
            <v>-371.67074000000002</v>
          </cell>
          <cell r="BP401">
            <v>-840.49997000000008</v>
          </cell>
          <cell r="BQ401">
            <v>1477.9347</v>
          </cell>
          <cell r="BR401">
            <v>-1488.7338470540401</v>
          </cell>
          <cell r="BS401">
            <v>2302.2874219655032</v>
          </cell>
          <cell r="BT401">
            <v>5128.8049040854858</v>
          </cell>
          <cell r="BV401">
            <v>5128.8049040854858</v>
          </cell>
          <cell r="BW401">
            <v>5128.8049040854858</v>
          </cell>
          <cell r="CC401">
            <v>369.84967408548528</v>
          </cell>
          <cell r="CD401">
            <v>7.7716569333114993E-2</v>
          </cell>
          <cell r="CG401">
            <v>5128.8049040854858</v>
          </cell>
          <cell r="CH401" t="str">
            <v>-</v>
          </cell>
          <cell r="CL401">
            <v>1020.72027</v>
          </cell>
          <cell r="CM401">
            <v>1749.4868599999998</v>
          </cell>
          <cell r="CN401">
            <v>-1994.0213399999998</v>
          </cell>
          <cell r="CO401">
            <v>47.565460000000257</v>
          </cell>
          <cell r="CP401">
            <v>1886.5654600000003</v>
          </cell>
          <cell r="CQ401">
            <v>3982.7694400000005</v>
          </cell>
          <cell r="CT401">
            <v>-371.67074000000002</v>
          </cell>
          <cell r="CU401">
            <v>-468.82923000000005</v>
          </cell>
          <cell r="CV401">
            <v>2318.4346700000001</v>
          </cell>
          <cell r="CW401">
            <v>-2966.6685470540401</v>
          </cell>
          <cell r="CX401">
            <v>824.35272196550318</v>
          </cell>
          <cell r="CY401">
            <v>3650.870204085486</v>
          </cell>
          <cell r="DC401" t="str">
            <v>Outros Custos Operacionais</v>
          </cell>
          <cell r="DF401">
            <v>0</v>
          </cell>
          <cell r="DG401">
            <v>0</v>
          </cell>
          <cell r="DH401">
            <v>0</v>
          </cell>
          <cell r="DI401">
            <v>0</v>
          </cell>
          <cell r="DJ401">
            <v>0</v>
          </cell>
          <cell r="DK401">
            <v>0</v>
          </cell>
          <cell r="DL401">
            <v>0</v>
          </cell>
          <cell r="DO401">
            <v>204.01964999999998</v>
          </cell>
          <cell r="DP401">
            <v>430.01638000000003</v>
          </cell>
          <cell r="DQ401">
            <v>4336.0559900000007</v>
          </cell>
          <cell r="DR401">
            <v>2191.6972572254335</v>
          </cell>
          <cell r="DS401">
            <v>7563.2241599349582</v>
          </cell>
          <cell r="DT401">
            <v>8097.118248468606</v>
          </cell>
          <cell r="DV401">
            <v>8097.118248468606</v>
          </cell>
          <cell r="DW401">
            <v>8097.1182484686069</v>
          </cell>
          <cell r="EC401">
            <v>8097.118248468606</v>
          </cell>
          <cell r="ED401" t="str">
            <v>-</v>
          </cell>
          <cell r="EG401">
            <v>8097.1182484686069</v>
          </cell>
          <cell r="EH401" t="str">
            <v>-</v>
          </cell>
          <cell r="EL401">
            <v>0</v>
          </cell>
          <cell r="EM401">
            <v>0</v>
          </cell>
          <cell r="EN401">
            <v>0</v>
          </cell>
          <cell r="EO401">
            <v>0</v>
          </cell>
          <cell r="EP401">
            <v>0</v>
          </cell>
          <cell r="EQ401">
            <v>0</v>
          </cell>
          <cell r="ET401">
            <v>204.01964999999998</v>
          </cell>
          <cell r="EU401">
            <v>225.99673000000004</v>
          </cell>
          <cell r="EV401">
            <v>3906.0396100000007</v>
          </cell>
          <cell r="EW401">
            <v>-2144.3587327745672</v>
          </cell>
          <cell r="EX401">
            <v>3227.1681699349574</v>
          </cell>
          <cell r="EY401">
            <v>3761.0622584686053</v>
          </cell>
          <cell r="FC401" t="str">
            <v>Outros Custos Operacionais</v>
          </cell>
          <cell r="FF401">
            <v>0</v>
          </cell>
          <cell r="FG401">
            <v>0</v>
          </cell>
          <cell r="FH401">
            <v>0</v>
          </cell>
          <cell r="FI401">
            <v>0</v>
          </cell>
          <cell r="FJ401">
            <v>0</v>
          </cell>
          <cell r="FK401">
            <v>0</v>
          </cell>
          <cell r="FL401">
            <v>0</v>
          </cell>
          <cell r="FO401">
            <v>0</v>
          </cell>
          <cell r="FP401">
            <v>0</v>
          </cell>
          <cell r="FQ401">
            <v>2259.7341699999997</v>
          </cell>
          <cell r="FR401">
            <v>561.42888728323715</v>
          </cell>
          <cell r="FS401">
            <v>3457.3151550041966</v>
          </cell>
          <cell r="FT401">
            <v>3130.7719754977006</v>
          </cell>
          <cell r="FV401">
            <v>3130.7719754977006</v>
          </cell>
          <cell r="FW401">
            <v>3130.7719754977006</v>
          </cell>
          <cell r="GC401">
            <v>3130.7719754977006</v>
          </cell>
          <cell r="GD401" t="str">
            <v>-</v>
          </cell>
          <cell r="GG401">
            <v>3130.7719754977006</v>
          </cell>
          <cell r="GH401" t="str">
            <v>-</v>
          </cell>
          <cell r="GL401">
            <v>0</v>
          </cell>
          <cell r="GM401">
            <v>0</v>
          </cell>
          <cell r="GN401">
            <v>0</v>
          </cell>
          <cell r="GO401">
            <v>0</v>
          </cell>
          <cell r="GP401">
            <v>0</v>
          </cell>
          <cell r="GQ401">
            <v>0</v>
          </cell>
          <cell r="GT401">
            <v>0</v>
          </cell>
          <cell r="GU401">
            <v>0</v>
          </cell>
          <cell r="GV401">
            <v>2259.7341699999997</v>
          </cell>
          <cell r="GW401">
            <v>-1698.3052827167626</v>
          </cell>
          <cell r="GX401">
            <v>1197.5809850041969</v>
          </cell>
          <cell r="GY401">
            <v>871.0378054977009</v>
          </cell>
        </row>
        <row r="402">
          <cell r="C402" t="str">
            <v>Custos Operacionais</v>
          </cell>
          <cell r="F402">
            <v>108729.64973999999</v>
          </cell>
          <cell r="G402">
            <v>323866.36168000003</v>
          </cell>
          <cell r="H402">
            <v>428946.49087000004</v>
          </cell>
          <cell r="I402">
            <v>480955.58253400004</v>
          </cell>
          <cell r="J402">
            <v>486728.46646000014</v>
          </cell>
          <cell r="K402">
            <v>657009.58923000016</v>
          </cell>
          <cell r="L402">
            <v>657009.58923000016</v>
          </cell>
          <cell r="O402">
            <v>186797.18647999997</v>
          </cell>
          <cell r="P402">
            <v>410841.70831999992</v>
          </cell>
          <cell r="Q402">
            <v>634414.49910988205</v>
          </cell>
          <cell r="R402">
            <v>711027.00535982801</v>
          </cell>
          <cell r="S402">
            <v>808801.70942824951</v>
          </cell>
          <cell r="T402">
            <v>885633.56535886182</v>
          </cell>
          <cell r="V402">
            <v>885633.56535886182</v>
          </cell>
          <cell r="W402">
            <v>885633.56535886182</v>
          </cell>
          <cell r="Z402">
            <v>814000</v>
          </cell>
          <cell r="AC402">
            <v>228623.97612886166</v>
          </cell>
          <cell r="AD402">
            <v>0.34797661994066731</v>
          </cell>
          <cell r="AG402">
            <v>71633.565358861815</v>
          </cell>
          <cell r="AH402">
            <v>8.8001923045284869E-2</v>
          </cell>
          <cell r="AL402">
            <v>108729.64973999999</v>
          </cell>
          <cell r="AM402">
            <v>215136.71194000004</v>
          </cell>
          <cell r="AN402">
            <v>105080.12919000001</v>
          </cell>
          <cell r="AO402">
            <v>52009.091664000007</v>
          </cell>
          <cell r="AP402">
            <v>57781.975590000104</v>
          </cell>
          <cell r="AQ402">
            <v>228063.09836000012</v>
          </cell>
          <cell r="AT402">
            <v>186797.18647999997</v>
          </cell>
          <cell r="AU402">
            <v>224044.52183999994</v>
          </cell>
          <cell r="AV402">
            <v>223572.79078988213</v>
          </cell>
          <cell r="AW402">
            <v>76612.50624994596</v>
          </cell>
          <cell r="AX402">
            <v>174387.21031836746</v>
          </cell>
          <cell r="AY402">
            <v>251219.06624897977</v>
          </cell>
          <cell r="BC402" t="str">
            <v>Custos Operacionais</v>
          </cell>
          <cell r="BF402">
            <v>106689.68919000002</v>
          </cell>
          <cell r="BG402">
            <v>318655.24448999995</v>
          </cell>
          <cell r="BH402">
            <v>411040.61260000011</v>
          </cell>
          <cell r="BI402">
            <v>443867.04992000008</v>
          </cell>
          <cell r="BJ402">
            <v>445706.04992000008</v>
          </cell>
          <cell r="BK402">
            <v>537475.25757000002</v>
          </cell>
          <cell r="BL402">
            <v>537475.25757000002</v>
          </cell>
          <cell r="BO402">
            <v>101585.60094999998</v>
          </cell>
          <cell r="BP402">
            <v>212963.13256999999</v>
          </cell>
          <cell r="BQ402">
            <v>327124.58745988202</v>
          </cell>
          <cell r="BR402">
            <v>364773.22900240991</v>
          </cell>
          <cell r="BS402">
            <v>406102.35178885056</v>
          </cell>
          <cell r="BT402">
            <v>444856.26367972203</v>
          </cell>
          <cell r="BV402">
            <v>444856.26367972203</v>
          </cell>
          <cell r="BW402">
            <v>444856.26367972209</v>
          </cell>
          <cell r="CC402">
            <v>-92618.993890277983</v>
          </cell>
          <cell r="CD402">
            <v>-0.17232233965340338</v>
          </cell>
          <cell r="CG402">
            <v>444856.26367972209</v>
          </cell>
          <cell r="CH402" t="str">
            <v>-</v>
          </cell>
          <cell r="CL402">
            <v>106689.68919000002</v>
          </cell>
          <cell r="CM402">
            <v>211965.55529999995</v>
          </cell>
          <cell r="CN402">
            <v>92385.368110000156</v>
          </cell>
          <cell r="CO402">
            <v>32826.437319999968</v>
          </cell>
          <cell r="CP402">
            <v>34665.437319999968</v>
          </cell>
          <cell r="CQ402">
            <v>126434.64496999991</v>
          </cell>
          <cell r="CT402">
            <v>101585.60094999998</v>
          </cell>
          <cell r="CU402">
            <v>111377.53162000001</v>
          </cell>
          <cell r="CV402">
            <v>114161.45488988204</v>
          </cell>
          <cell r="CW402">
            <v>37648.641542527883</v>
          </cell>
          <cell r="CX402">
            <v>78977.764328968537</v>
          </cell>
          <cell r="CY402">
            <v>117731.67621984001</v>
          </cell>
          <cell r="DC402" t="str">
            <v>Custos Operacionais</v>
          </cell>
          <cell r="DF402">
            <v>0</v>
          </cell>
          <cell r="DG402">
            <v>0</v>
          </cell>
          <cell r="DH402">
            <v>0</v>
          </cell>
          <cell r="DI402">
            <v>18189.972159999998</v>
          </cell>
          <cell r="DJ402">
            <v>18189.972159999998</v>
          </cell>
          <cell r="DK402">
            <v>55348.646710000008</v>
          </cell>
          <cell r="DL402">
            <v>18189.972159999998</v>
          </cell>
          <cell r="DO402">
            <v>48968.722200000004</v>
          </cell>
          <cell r="DP402">
            <v>109057.25530999999</v>
          </cell>
          <cell r="DQ402">
            <v>167966.97807000001</v>
          </cell>
          <cell r="DR402">
            <v>189923.14904046242</v>
          </cell>
          <cell r="DS402">
            <v>209927.53662347884</v>
          </cell>
          <cell r="DT402">
            <v>229885.33916634761</v>
          </cell>
          <cell r="DV402">
            <v>229885.33916634761</v>
          </cell>
          <cell r="DW402">
            <v>229885.33916634764</v>
          </cell>
          <cell r="EC402">
            <v>211695.3670063476</v>
          </cell>
          <cell r="ED402">
            <v>11.638025893842141</v>
          </cell>
          <cell r="EG402">
            <v>229885.33916634764</v>
          </cell>
          <cell r="EH402" t="str">
            <v>-</v>
          </cell>
          <cell r="EL402">
            <v>0</v>
          </cell>
          <cell r="EM402">
            <v>0</v>
          </cell>
          <cell r="EN402">
            <v>0</v>
          </cell>
          <cell r="EO402">
            <v>18189.972159999998</v>
          </cell>
          <cell r="EP402">
            <v>18189.972159999998</v>
          </cell>
          <cell r="EQ402">
            <v>55348.646710000008</v>
          </cell>
          <cell r="ET402">
            <v>48968.722200000004</v>
          </cell>
          <cell r="EU402">
            <v>60088.533109999989</v>
          </cell>
          <cell r="EV402">
            <v>58909.722760000019</v>
          </cell>
          <cell r="EW402">
            <v>21956.170970462408</v>
          </cell>
          <cell r="EX402">
            <v>41960.558553478826</v>
          </cell>
          <cell r="EY402">
            <v>61918.361096347595</v>
          </cell>
          <cell r="FC402" t="str">
            <v>Custos Operacionais</v>
          </cell>
          <cell r="FF402">
            <v>0</v>
          </cell>
          <cell r="FG402">
            <v>0</v>
          </cell>
          <cell r="FH402">
            <v>0</v>
          </cell>
          <cell r="FI402">
            <v>0</v>
          </cell>
          <cell r="FJ402">
            <v>0</v>
          </cell>
          <cell r="FK402">
            <v>30199.11188</v>
          </cell>
          <cell r="FL402">
            <v>30199.11188</v>
          </cell>
          <cell r="FO402">
            <v>26302.290439999997</v>
          </cell>
          <cell r="FP402">
            <v>61520.359579999997</v>
          </cell>
          <cell r="FQ402">
            <v>97414.358279999986</v>
          </cell>
          <cell r="FR402">
            <v>109765.54365028902</v>
          </cell>
          <cell r="FS402">
            <v>121118.52638480905</v>
          </cell>
          <cell r="FT402">
            <v>132724.73200612556</v>
          </cell>
          <cell r="FV402">
            <v>132724.73200612556</v>
          </cell>
          <cell r="FW402">
            <v>132724.73200612556</v>
          </cell>
          <cell r="GC402">
            <v>102525.62012612556</v>
          </cell>
          <cell r="GD402">
            <v>3.3949879232715219</v>
          </cell>
          <cell r="GG402">
            <v>132724.73200612556</v>
          </cell>
          <cell r="GH402" t="str">
            <v>-</v>
          </cell>
          <cell r="GL402">
            <v>0</v>
          </cell>
          <cell r="GM402">
            <v>0</v>
          </cell>
          <cell r="GN402">
            <v>0</v>
          </cell>
          <cell r="GO402">
            <v>0</v>
          </cell>
          <cell r="GP402">
            <v>0</v>
          </cell>
          <cell r="GQ402">
            <v>30199.11188</v>
          </cell>
          <cell r="GT402">
            <v>26302.290439999997</v>
          </cell>
          <cell r="GU402">
            <v>35218.06914</v>
          </cell>
          <cell r="GV402">
            <v>35893.998699999989</v>
          </cell>
          <cell r="GW402">
            <v>12351.185370289037</v>
          </cell>
          <cell r="GX402">
            <v>23704.168104809069</v>
          </cell>
          <cell r="GY402">
            <v>35310.373726125574</v>
          </cell>
        </row>
        <row r="404">
          <cell r="C404" t="str">
            <v>EBITDA</v>
          </cell>
          <cell r="F404">
            <v>16562.40749000002</v>
          </cell>
          <cell r="G404">
            <v>42542.268540000005</v>
          </cell>
          <cell r="H404">
            <v>56545.510189999914</v>
          </cell>
          <cell r="I404">
            <v>68852.180925999986</v>
          </cell>
          <cell r="J404">
            <v>69713.611079999828</v>
          </cell>
          <cell r="K404">
            <v>97192.166749999946</v>
          </cell>
          <cell r="L404">
            <v>97192.166749999946</v>
          </cell>
          <cell r="O404">
            <v>37796.759180000001</v>
          </cell>
          <cell r="P404">
            <v>87126.882200000051</v>
          </cell>
          <cell r="Q404">
            <v>130744.36326000022</v>
          </cell>
          <cell r="R404">
            <v>150234.0388326566</v>
          </cell>
          <cell r="S404">
            <v>163200.08491360568</v>
          </cell>
          <cell r="T404">
            <v>180225.14316554501</v>
          </cell>
          <cell r="V404">
            <v>180225.14316554501</v>
          </cell>
          <cell r="W404">
            <v>180225.14316554501</v>
          </cell>
          <cell r="Z404">
            <v>150341</v>
          </cell>
          <cell r="AC404">
            <v>83032.976415545068</v>
          </cell>
          <cell r="AD404">
            <v>0.85431757714718426</v>
          </cell>
          <cell r="AG404">
            <v>29884.143165545014</v>
          </cell>
          <cell r="AH404">
            <v>0.1987757375935042</v>
          </cell>
          <cell r="AL404">
            <v>16562.40749000002</v>
          </cell>
          <cell r="AM404">
            <v>25979.861049999985</v>
          </cell>
          <cell r="AN404">
            <v>14003.241649999909</v>
          </cell>
          <cell r="AO404">
            <v>12306.670736000073</v>
          </cell>
          <cell r="AP404">
            <v>13168.100889999914</v>
          </cell>
          <cell r="AQ404">
            <v>40646.656560000032</v>
          </cell>
          <cell r="AT404">
            <v>37796.759180000001</v>
          </cell>
          <cell r="AU404">
            <v>49330.12302000005</v>
          </cell>
          <cell r="AV404">
            <v>43617.481060000166</v>
          </cell>
          <cell r="AW404">
            <v>19489.675572656386</v>
          </cell>
          <cell r="AX404">
            <v>32455.721653605462</v>
          </cell>
          <cell r="AY404">
            <v>49480.779905544798</v>
          </cell>
          <cell r="BC404" t="str">
            <v>EBITDA</v>
          </cell>
          <cell r="BF404">
            <v>15827.824379999998</v>
          </cell>
          <cell r="BG404">
            <v>43430.557130000045</v>
          </cell>
          <cell r="BH404">
            <v>57140.837689999869</v>
          </cell>
          <cell r="BI404">
            <v>64017.720699999925</v>
          </cell>
          <cell r="BJ404">
            <v>62178.720699999925</v>
          </cell>
          <cell r="BK404">
            <v>72433.724589999954</v>
          </cell>
          <cell r="BL404">
            <v>72433.724589999954</v>
          </cell>
          <cell r="BO404">
            <v>12267.409540000001</v>
          </cell>
          <cell r="BP404">
            <v>31913.908009999999</v>
          </cell>
          <cell r="BQ404">
            <v>45286.294380000058</v>
          </cell>
          <cell r="BR404">
            <v>52474.928842739988</v>
          </cell>
          <cell r="BS404">
            <v>55361.225557433092</v>
          </cell>
          <cell r="BT404">
            <v>61398.616387127484</v>
          </cell>
          <cell r="BV404">
            <v>61398.616387127484</v>
          </cell>
          <cell r="BW404">
            <v>61398.616387127477</v>
          </cell>
          <cell r="CC404">
            <v>-11035.10820287247</v>
          </cell>
          <cell r="CD404">
            <v>-0.15234765663832717</v>
          </cell>
          <cell r="CG404">
            <v>61398.616387127477</v>
          </cell>
          <cell r="CH404" t="str">
            <v>-</v>
          </cell>
          <cell r="CL404">
            <v>15827.824379999998</v>
          </cell>
          <cell r="CM404">
            <v>27602.732750000047</v>
          </cell>
          <cell r="CN404">
            <v>13710.280559999825</v>
          </cell>
          <cell r="CO404">
            <v>6876.8830100000559</v>
          </cell>
          <cell r="CP404">
            <v>5037.8830100000559</v>
          </cell>
          <cell r="CQ404">
            <v>15292.886900000085</v>
          </cell>
          <cell r="CT404">
            <v>12267.409540000001</v>
          </cell>
          <cell r="CU404">
            <v>19646.498469999999</v>
          </cell>
          <cell r="CV404">
            <v>13372.386370000058</v>
          </cell>
          <cell r="CW404">
            <v>7188.6344627399303</v>
          </cell>
          <cell r="CX404">
            <v>10074.931177433034</v>
          </cell>
          <cell r="CY404">
            <v>16112.322007127426</v>
          </cell>
          <cell r="DC404" t="str">
            <v>EBITDA</v>
          </cell>
          <cell r="DF404">
            <v>0</v>
          </cell>
          <cell r="DG404">
            <v>0</v>
          </cell>
          <cell r="DH404">
            <v>0</v>
          </cell>
          <cell r="DI404">
            <v>3407.2423300000014</v>
          </cell>
          <cell r="DJ404">
            <v>3407.2423300000014</v>
          </cell>
          <cell r="DK404">
            <v>17014.861919999992</v>
          </cell>
          <cell r="DL404">
            <v>3407.2423300000014</v>
          </cell>
          <cell r="DO404">
            <v>19903.755799999992</v>
          </cell>
          <cell r="DP404">
            <v>30561.678280000015</v>
          </cell>
          <cell r="DQ404">
            <v>45616.471919999982</v>
          </cell>
          <cell r="DR404">
            <v>52268.197355491313</v>
          </cell>
          <cell r="DS404">
            <v>57528.017458298433</v>
          </cell>
          <cell r="DT404">
            <v>62299.100306278742</v>
          </cell>
          <cell r="DV404">
            <v>62299.100306278742</v>
          </cell>
          <cell r="DW404">
            <v>62299.100306278742</v>
          </cell>
          <cell r="EC404">
            <v>58891.857976278741</v>
          </cell>
          <cell r="ED404">
            <v>17.284317425194327</v>
          </cell>
          <cell r="EG404">
            <v>62299.100306278742</v>
          </cell>
          <cell r="EH404" t="str">
            <v>-</v>
          </cell>
          <cell r="EL404">
            <v>0</v>
          </cell>
          <cell r="EM404">
            <v>0</v>
          </cell>
          <cell r="EN404">
            <v>0</v>
          </cell>
          <cell r="EO404">
            <v>3407.2423300000014</v>
          </cell>
          <cell r="EP404">
            <v>3407.2423300000014</v>
          </cell>
          <cell r="EQ404">
            <v>17014.861919999992</v>
          </cell>
          <cell r="ET404">
            <v>19903.755799999992</v>
          </cell>
          <cell r="EU404">
            <v>10657.922480000023</v>
          </cell>
          <cell r="EV404">
            <v>15054.793639999967</v>
          </cell>
          <cell r="EW404">
            <v>6651.7254354913312</v>
          </cell>
          <cell r="EX404">
            <v>11911.545538298451</v>
          </cell>
          <cell r="EY404">
            <v>16682.62838627876</v>
          </cell>
          <cell r="FC404" t="str">
            <v>EBITDA</v>
          </cell>
          <cell r="FF404">
            <v>0</v>
          </cell>
          <cell r="FG404">
            <v>0</v>
          </cell>
          <cell r="FH404">
            <v>0</v>
          </cell>
          <cell r="FI404">
            <v>0</v>
          </cell>
          <cell r="FJ404">
            <v>0</v>
          </cell>
          <cell r="FK404">
            <v>6522.8769799999973</v>
          </cell>
          <cell r="FL404">
            <v>6522.8769799999973</v>
          </cell>
          <cell r="FO404">
            <v>6210.3439000000044</v>
          </cell>
          <cell r="FP404">
            <v>20503.189600000005</v>
          </cell>
          <cell r="FQ404">
            <v>32785.972550000035</v>
          </cell>
          <cell r="FR404">
            <v>37651.329956647387</v>
          </cell>
          <cell r="FS404">
            <v>41687.300952318546</v>
          </cell>
          <cell r="FT404">
            <v>47119.927258805532</v>
          </cell>
          <cell r="FV404">
            <v>47119.927258805532</v>
          </cell>
          <cell r="FW404">
            <v>47119.927258805532</v>
          </cell>
          <cell r="GC404">
            <v>40597.050278805531</v>
          </cell>
          <cell r="GD404">
            <v>6.2237951755462282</v>
          </cell>
          <cell r="GG404">
            <v>47119.927258805532</v>
          </cell>
          <cell r="GH404" t="str">
            <v>-</v>
          </cell>
          <cell r="GL404">
            <v>0</v>
          </cell>
          <cell r="GM404">
            <v>0</v>
          </cell>
          <cell r="GN404">
            <v>0</v>
          </cell>
          <cell r="GO404">
            <v>0</v>
          </cell>
          <cell r="GP404">
            <v>0</v>
          </cell>
          <cell r="GQ404">
            <v>6522.8769799999973</v>
          </cell>
          <cell r="GT404">
            <v>6210.3439000000044</v>
          </cell>
          <cell r="GU404">
            <v>14292.845700000002</v>
          </cell>
          <cell r="GV404">
            <v>12282.78295000003</v>
          </cell>
          <cell r="GW404">
            <v>4865.357406647352</v>
          </cell>
          <cell r="GX404">
            <v>8901.3284023185115</v>
          </cell>
          <cell r="GY404">
            <v>14333.954708805497</v>
          </cell>
        </row>
        <row r="405">
          <cell r="C405" t="str">
            <v>EBITDA / Volume de Negócios</v>
          </cell>
          <cell r="F405">
            <v>0.13888796947218335</v>
          </cell>
          <cell r="G405">
            <v>0.1219758722240066</v>
          </cell>
          <cell r="H405">
            <v>0.12293629350477557</v>
          </cell>
          <cell r="I405">
            <v>0.13214258858913464</v>
          </cell>
          <cell r="J405">
            <v>0.13226498123228869</v>
          </cell>
          <cell r="K405">
            <v>0.13896407401759794</v>
          </cell>
          <cell r="L405">
            <v>0.13896407401759794</v>
          </cell>
          <cell r="O405">
            <v>0.18437183751299965</v>
          </cell>
          <cell r="P405">
            <v>0.1926252731101207</v>
          </cell>
          <cell r="Q405">
            <v>0.18697364543028547</v>
          </cell>
          <cell r="R405">
            <v>0.19035912151577328</v>
          </cell>
          <cell r="S405">
            <v>0.18242796586730547</v>
          </cell>
          <cell r="T405">
            <v>0.18365089656467598</v>
          </cell>
          <cell r="V405">
            <v>0.18365089656467598</v>
          </cell>
          <cell r="W405">
            <v>0.18365089656467598</v>
          </cell>
          <cell r="Z405">
            <v>0.16822684488981626</v>
          </cell>
          <cell r="AC405">
            <v>4.4686822547078037E-2</v>
          </cell>
          <cell r="AD405">
            <v>0.32157104534384229</v>
          </cell>
          <cell r="AG405">
            <v>1.5424051674859718E-2</v>
          </cell>
          <cell r="AH405">
            <v>9.1686030757825998E-2</v>
          </cell>
          <cell r="AL405">
            <v>0.13888796947218335</v>
          </cell>
          <cell r="AM405">
            <v>0.11318919916036708</v>
          </cell>
          <cell r="AN405">
            <v>0.12594912653119822</v>
          </cell>
          <cell r="AO405">
            <v>0.20146214506243054</v>
          </cell>
          <cell r="AP405">
            <v>0.19619467800508641</v>
          </cell>
          <cell r="AQ405">
            <v>0.16975208974172237</v>
          </cell>
          <cell r="AT405">
            <v>0.18437183751299965</v>
          </cell>
          <cell r="AU405">
            <v>0.19946680212051301</v>
          </cell>
          <cell r="AV405">
            <v>0.17662228643353883</v>
          </cell>
          <cell r="AW405">
            <v>0.21667835584465678</v>
          </cell>
          <cell r="AX405">
            <v>0.16615510825842716</v>
          </cell>
          <cell r="AY405">
            <v>0.17541392390463381</v>
          </cell>
          <cell r="BC405" t="str">
            <v>EBITDA / Volume de Negócios</v>
          </cell>
          <cell r="BF405">
            <v>0.13577289796935538</v>
          </cell>
          <cell r="BG405">
            <v>0.12573052458028725</v>
          </cell>
          <cell r="BH405">
            <v>0.12858817027010938</v>
          </cell>
          <cell r="BI405">
            <v>0.13272362124289283</v>
          </cell>
          <cell r="BJ405">
            <v>0.12891094661473038</v>
          </cell>
          <cell r="BK405">
            <v>0.12757343545147651</v>
          </cell>
          <cell r="BL405">
            <v>0.12757343545147651</v>
          </cell>
          <cell r="BO405">
            <v>0.11761803230812468</v>
          </cell>
          <cell r="BP405">
            <v>0.14085722029744988</v>
          </cell>
          <cell r="BQ405">
            <v>0.13091992311126441</v>
          </cell>
          <cell r="BR405">
            <v>0.13514505937085577</v>
          </cell>
          <cell r="BS405">
            <v>0.12878083412709579</v>
          </cell>
          <cell r="BT405">
            <v>0.13010743009929604</v>
          </cell>
          <cell r="BV405">
            <v>0.13010743009929604</v>
          </cell>
          <cell r="BW405">
            <v>0.13010743009929604</v>
          </cell>
          <cell r="CC405">
            <v>2.5339946478195319E-3</v>
          </cell>
          <cell r="CD405">
            <v>1.9863027430842894E-2</v>
          </cell>
          <cell r="CG405">
            <v>0.13010743009929604</v>
          </cell>
          <cell r="CH405" t="str">
            <v>-</v>
          </cell>
          <cell r="CO405">
            <v>4.1354509727834499E-3</v>
          </cell>
          <cell r="CP405">
            <v>3.2277634462099525E-4</v>
          </cell>
          <cell r="CW405">
            <v>4.2251362595913666E-3</v>
          </cell>
          <cell r="CX405">
            <v>-2.1390889841686189E-3</v>
          </cell>
          <cell r="DC405" t="str">
            <v>EBITDA / Volume de Negócios</v>
          </cell>
          <cell r="DF405" t="str">
            <v>-</v>
          </cell>
          <cell r="DG405" t="str">
            <v>-</v>
          </cell>
          <cell r="DH405" t="str">
            <v>-</v>
          </cell>
          <cell r="DI405">
            <v>0.168176755590035</v>
          </cell>
          <cell r="DJ405">
            <v>0.168176755590035</v>
          </cell>
          <cell r="DK405">
            <v>0.25008691594003152</v>
          </cell>
          <cell r="DL405">
            <v>0.168176755590035</v>
          </cell>
          <cell r="DO405">
            <v>0.31563861833106432</v>
          </cell>
          <cell r="DP405">
            <v>0.24499095007875979</v>
          </cell>
          <cell r="DQ405">
            <v>0.23634828109182457</v>
          </cell>
          <cell r="DR405">
            <v>0.23811612628140061</v>
          </cell>
          <cell r="DS405">
            <v>0.23631208966053557</v>
          </cell>
          <cell r="DT405">
            <v>0.23392491916503066</v>
          </cell>
          <cell r="DV405">
            <v>0.23392491916503066</v>
          </cell>
          <cell r="DW405">
            <v>0.23392491916503066</v>
          </cell>
          <cell r="EC405">
            <v>6.5748163574995661E-2</v>
          </cell>
          <cell r="ED405">
            <v>0.39094679490232376</v>
          </cell>
          <cell r="EG405">
            <v>0.23392491916503066</v>
          </cell>
          <cell r="EH405" t="str">
            <v>-</v>
          </cell>
          <cell r="EO405" t="e">
            <v>#VALUE!</v>
          </cell>
          <cell r="EP405" t="e">
            <v>#VALUE!</v>
          </cell>
          <cell r="EW405">
            <v>1.7678451895760394E-3</v>
          </cell>
          <cell r="EX405">
            <v>-3.619143128899549E-5</v>
          </cell>
          <cell r="FC405" t="str">
            <v>EBITDA / Volume de Negócios</v>
          </cell>
          <cell r="FF405" t="e">
            <v>#DIV/0!</v>
          </cell>
          <cell r="FG405" t="e">
            <v>#DIV/0!</v>
          </cell>
          <cell r="FH405" t="e">
            <v>#DIV/0!</v>
          </cell>
          <cell r="FI405" t="e">
            <v>#DIV/0!</v>
          </cell>
          <cell r="FJ405" t="e">
            <v>#DIV/0!</v>
          </cell>
          <cell r="FK405">
            <v>0.19899254777676489</v>
          </cell>
          <cell r="FL405">
            <v>0.19899254777676489</v>
          </cell>
          <cell r="FO405">
            <v>0.21601379075607263</v>
          </cell>
          <cell r="FP405">
            <v>0.28388910769480263</v>
          </cell>
          <cell r="FQ405">
            <v>0.28455631592085484</v>
          </cell>
          <cell r="FR405">
            <v>0.28682156465977016</v>
          </cell>
          <cell r="FS405">
            <v>0.28616500007231366</v>
          </cell>
          <cell r="FT405">
            <v>0.29330871563158534</v>
          </cell>
          <cell r="FV405">
            <v>0.29330871563158534</v>
          </cell>
          <cell r="FW405">
            <v>0.29330871563158534</v>
          </cell>
          <cell r="GC405" t="str">
            <v>-</v>
          </cell>
          <cell r="GD405" t="str">
            <v>-</v>
          </cell>
          <cell r="GG405">
            <v>0.29330871563158534</v>
          </cell>
          <cell r="GH405" t="str">
            <v>-</v>
          </cell>
          <cell r="GO405" t="e">
            <v>#DIV/0!</v>
          </cell>
          <cell r="GP405" t="e">
            <v>#DIV/0!</v>
          </cell>
          <cell r="GQ405">
            <v>0.19899254777676489</v>
          </cell>
          <cell r="GT405">
            <v>0.21601379075607263</v>
          </cell>
          <cell r="GU405">
            <v>0.32877694632771975</v>
          </cell>
          <cell r="GV405">
            <v>0.28567707613342569</v>
          </cell>
          <cell r="GW405">
            <v>0.30307998102436579</v>
          </cell>
          <cell r="GX405">
            <v>0.29225042561327713</v>
          </cell>
          <cell r="GY405">
            <v>0.31550538058645461</v>
          </cell>
        </row>
        <row r="407">
          <cell r="C407" t="str">
            <v>EBIT</v>
          </cell>
          <cell r="F407">
            <v>10697.089290000018</v>
          </cell>
          <cell r="G407">
            <v>25452.667190000007</v>
          </cell>
          <cell r="H407">
            <v>31574.144519999914</v>
          </cell>
          <cell r="I407">
            <v>40745.411285999988</v>
          </cell>
          <cell r="J407">
            <v>41003.285629999824</v>
          </cell>
          <cell r="K407">
            <v>43188.248999999953</v>
          </cell>
          <cell r="L407">
            <v>43188.248999999953</v>
          </cell>
          <cell r="O407">
            <v>18327.356469999999</v>
          </cell>
          <cell r="P407">
            <v>41706.291930000065</v>
          </cell>
          <cell r="Q407">
            <v>65242.604740118142</v>
          </cell>
          <cell r="R407">
            <v>78544.300472754752</v>
          </cell>
          <cell r="S407">
            <v>86189.141592890141</v>
          </cell>
          <cell r="T407">
            <v>96103.523058499908</v>
          </cell>
          <cell r="V407">
            <v>96103.523058499908</v>
          </cell>
          <cell r="W407">
            <v>96103.523058499908</v>
          </cell>
          <cell r="Z407">
            <v>81731</v>
          </cell>
          <cell r="AC407">
            <v>52915.274058499956</v>
          </cell>
          <cell r="AD407">
            <v>1.2252238811186813</v>
          </cell>
          <cell r="AG407">
            <v>14372.523058499908</v>
          </cell>
          <cell r="AH407">
            <v>0.17585155031138622</v>
          </cell>
          <cell r="AL407">
            <v>10697.089290000018</v>
          </cell>
          <cell r="AM407">
            <v>14755.577899999989</v>
          </cell>
          <cell r="AN407">
            <v>6121.4773299999069</v>
          </cell>
          <cell r="AO407">
            <v>9171.2667660000734</v>
          </cell>
          <cell r="AP407">
            <v>9429.1411099999095</v>
          </cell>
          <cell r="AQ407">
            <v>11614.104480000038</v>
          </cell>
          <cell r="AT407">
            <v>18327.356469999999</v>
          </cell>
          <cell r="AU407">
            <v>23378.935460000066</v>
          </cell>
          <cell r="AV407">
            <v>23536.312810118077</v>
          </cell>
          <cell r="AW407">
            <v>13301.69573263661</v>
          </cell>
          <cell r="AX407">
            <v>20946.536852771998</v>
          </cell>
          <cell r="AY407">
            <v>30860.918318381766</v>
          </cell>
          <cell r="BC407" t="str">
            <v>EBIT</v>
          </cell>
          <cell r="BF407">
            <v>10062.654179999998</v>
          </cell>
          <cell r="BG407">
            <v>27313.40942000004</v>
          </cell>
          <cell r="BH407">
            <v>33893.072289999865</v>
          </cell>
          <cell r="BI407">
            <v>39127.916299999924</v>
          </cell>
          <cell r="BJ407">
            <v>37288.916299999924</v>
          </cell>
          <cell r="BK407">
            <v>31098.213469999959</v>
          </cell>
          <cell r="BL407">
            <v>31098.213469999959</v>
          </cell>
          <cell r="BO407">
            <v>2834.7681000000011</v>
          </cell>
          <cell r="BP407">
            <v>13841.240850000002</v>
          </cell>
          <cell r="BQ407">
            <v>19111.048250117979</v>
          </cell>
          <cell r="BR407">
            <v>23870.270645522804</v>
          </cell>
          <cell r="BS407">
            <v>24175.501600578718</v>
          </cell>
          <cell r="BT407">
            <v>27441.513290493283</v>
          </cell>
          <cell r="BV407">
            <v>27441.513290493283</v>
          </cell>
          <cell r="BW407">
            <v>27441.513290493283</v>
          </cell>
          <cell r="CC407">
            <v>-3656.7001795066753</v>
          </cell>
          <cell r="CD407">
            <v>-0.11758553857231213</v>
          </cell>
          <cell r="CG407">
            <v>27441.513290493283</v>
          </cell>
          <cell r="CH407" t="str">
            <v>-</v>
          </cell>
          <cell r="CL407">
            <v>10062.654179999998</v>
          </cell>
          <cell r="CM407">
            <v>17250.755240000042</v>
          </cell>
          <cell r="CN407">
            <v>6579.6628699998255</v>
          </cell>
          <cell r="CO407">
            <v>5234.8440100000589</v>
          </cell>
          <cell r="CP407">
            <v>3395.8440100000589</v>
          </cell>
          <cell r="CQ407">
            <v>-2794.8588199999067</v>
          </cell>
          <cell r="CT407">
            <v>2834.7681000000011</v>
          </cell>
          <cell r="CU407">
            <v>11006.472750000001</v>
          </cell>
          <cell r="CV407">
            <v>5269.8074001179775</v>
          </cell>
          <cell r="CW407">
            <v>4759.2223954048241</v>
          </cell>
          <cell r="CX407">
            <v>5064.4533504607389</v>
          </cell>
          <cell r="CY407">
            <v>8330.4650403753039</v>
          </cell>
          <cell r="DC407" t="str">
            <v>EBIT</v>
          </cell>
          <cell r="DF407">
            <v>0</v>
          </cell>
          <cell r="DG407">
            <v>0</v>
          </cell>
          <cell r="DH407">
            <v>0</v>
          </cell>
          <cell r="DI407">
            <v>2069.9164200000014</v>
          </cell>
          <cell r="DJ407">
            <v>2069.9164200000014</v>
          </cell>
          <cell r="DK407">
            <v>12687.147389999991</v>
          </cell>
          <cell r="DL407">
            <v>2069.9164200000014</v>
          </cell>
          <cell r="DO407">
            <v>14089.961509999994</v>
          </cell>
          <cell r="DP407">
            <v>15688.896620000014</v>
          </cell>
          <cell r="DQ407">
            <v>25078.853639999987</v>
          </cell>
          <cell r="DR407">
            <v>29584.022404624266</v>
          </cell>
          <cell r="DS407">
            <v>33513.3196650756</v>
          </cell>
          <cell r="DT407">
            <v>36435.583498277207</v>
          </cell>
          <cell r="DV407">
            <v>36435.583498277207</v>
          </cell>
          <cell r="DW407">
            <v>36435.583498277207</v>
          </cell>
          <cell r="EC407">
            <v>34365.667078277205</v>
          </cell>
          <cell r="ED407">
            <v>16.602441889067762</v>
          </cell>
          <cell r="EG407">
            <v>36435.583498277207</v>
          </cell>
          <cell r="EH407" t="str">
            <v>-</v>
          </cell>
          <cell r="EL407">
            <v>0</v>
          </cell>
          <cell r="EM407">
            <v>0</v>
          </cell>
          <cell r="EN407">
            <v>0</v>
          </cell>
          <cell r="EO407">
            <v>2069.9164200000014</v>
          </cell>
          <cell r="EP407">
            <v>2069.9164200000014</v>
          </cell>
          <cell r="EQ407">
            <v>12687.147389999991</v>
          </cell>
          <cell r="ET407">
            <v>14089.961509999994</v>
          </cell>
          <cell r="EU407">
            <v>1598.9351100000204</v>
          </cell>
          <cell r="EV407">
            <v>9389.9570199999725</v>
          </cell>
          <cell r="EW407">
            <v>4505.168764624279</v>
          </cell>
          <cell r="EX407">
            <v>8434.4660250756133</v>
          </cell>
          <cell r="EY407">
            <v>11356.72985827722</v>
          </cell>
          <cell r="FC407" t="str">
            <v>EBIT</v>
          </cell>
          <cell r="FF407">
            <v>0</v>
          </cell>
          <cell r="FG407">
            <v>0</v>
          </cell>
          <cell r="FH407">
            <v>0</v>
          </cell>
          <cell r="FI407">
            <v>0</v>
          </cell>
          <cell r="FJ407">
            <v>0</v>
          </cell>
          <cell r="FK407">
            <v>2580.3919399999977</v>
          </cell>
          <cell r="FL407">
            <v>2580.3919399999977</v>
          </cell>
          <cell r="FO407">
            <v>2447.4661300000043</v>
          </cell>
          <cell r="FP407">
            <v>10702.170430000006</v>
          </cell>
          <cell r="FQ407">
            <v>17826.532650000037</v>
          </cell>
          <cell r="FR407">
            <v>21505.373867052011</v>
          </cell>
          <cell r="FS407">
            <v>24557.223416124674</v>
          </cell>
          <cell r="FT407">
            <v>27924.866003062809</v>
          </cell>
          <cell r="FV407">
            <v>27924.866003062809</v>
          </cell>
          <cell r="FW407">
            <v>27924.866003062809</v>
          </cell>
          <cell r="GC407">
            <v>25344.474063062811</v>
          </cell>
          <cell r="GD407">
            <v>9.8219474608430346</v>
          </cell>
          <cell r="GG407">
            <v>27924.866003062809</v>
          </cell>
          <cell r="GH407" t="str">
            <v>-</v>
          </cell>
          <cell r="GL407">
            <v>0</v>
          </cell>
          <cell r="GM407">
            <v>0</v>
          </cell>
          <cell r="GN407">
            <v>0</v>
          </cell>
          <cell r="GO407">
            <v>0</v>
          </cell>
          <cell r="GP407">
            <v>0</v>
          </cell>
          <cell r="GQ407">
            <v>2580.3919399999977</v>
          </cell>
          <cell r="GT407">
            <v>2447.4661300000043</v>
          </cell>
          <cell r="GU407">
            <v>8254.7043000000012</v>
          </cell>
          <cell r="GV407">
            <v>7124.3622200000318</v>
          </cell>
          <cell r="GW407">
            <v>3678.8412170519732</v>
          </cell>
          <cell r="GX407">
            <v>6730.6907661246369</v>
          </cell>
          <cell r="GY407">
            <v>10098.333353062771</v>
          </cell>
        </row>
        <row r="408">
          <cell r="C408" t="str">
            <v>EBIT / Volume de Negócios</v>
          </cell>
          <cell r="F408">
            <v>8.9702962063200636E-2</v>
          </cell>
          <cell r="G408">
            <v>7.2977097542612751E-2</v>
          </cell>
          <cell r="H408">
            <v>6.8645738358894037E-2</v>
          </cell>
          <cell r="I408">
            <v>7.8199470925223724E-2</v>
          </cell>
          <cell r="J408">
            <v>7.7793973376168904E-2</v>
          </cell>
          <cell r="K408">
            <v>6.1749986973373527E-2</v>
          </cell>
          <cell r="L408">
            <v>6.1749986973373527E-2</v>
          </cell>
          <cell r="O408">
            <v>8.9400479364846505E-2</v>
          </cell>
          <cell r="P408">
            <v>9.2206741140872378E-2</v>
          </cell>
          <cell r="Q408">
            <v>9.3301518638847142E-2</v>
          </cell>
          <cell r="R408">
            <v>9.9522213169805779E-2</v>
          </cell>
          <cell r="S408">
            <v>9.6343759802353504E-2</v>
          </cell>
          <cell r="T408">
            <v>9.7930276889865747E-2</v>
          </cell>
          <cell r="V408">
            <v>9.7930276889865747E-2</v>
          </cell>
          <cell r="W408">
            <v>9.7930276889865747E-2</v>
          </cell>
          <cell r="Z408">
            <v>9.1630188081019859E-2</v>
          </cell>
          <cell r="AC408">
            <v>3.618028991649222E-2</v>
          </cell>
          <cell r="AD408">
            <v>0.58591574978134142</v>
          </cell>
          <cell r="AG408">
            <v>6.3000888088458884E-3</v>
          </cell>
          <cell r="AH408">
            <v>6.8755602719873465E-2</v>
          </cell>
          <cell r="AL408">
            <v>8.9702962063200636E-2</v>
          </cell>
          <cell r="AM408">
            <v>6.4287181614830491E-2</v>
          </cell>
          <cell r="AN408">
            <v>5.5058303074704475E-2</v>
          </cell>
          <cell r="AO408">
            <v>0.15013508651151938</v>
          </cell>
          <cell r="AP408">
            <v>0.14048702386126444</v>
          </cell>
          <cell r="AQ408">
            <v>4.8503829658128834E-2</v>
          </cell>
          <cell r="AT408">
            <v>8.9400479364846505E-2</v>
          </cell>
          <cell r="AU408">
            <v>9.4532938652867632E-2</v>
          </cell>
          <cell r="AV408">
            <v>9.5306681672415419E-2</v>
          </cell>
          <cell r="AW408">
            <v>0.14788289063863336</v>
          </cell>
          <cell r="AX408">
            <v>0.10723453126560924</v>
          </cell>
          <cell r="AY408">
            <v>0.10940479895146341</v>
          </cell>
          <cell r="BC408" t="str">
            <v>EBIT / Volume de Negócios</v>
          </cell>
          <cell r="BF408">
            <v>8.6318604912524757E-2</v>
          </cell>
          <cell r="BG408">
            <v>7.907173016854091E-2</v>
          </cell>
          <cell r="BH408">
            <v>7.6272038121806524E-2</v>
          </cell>
          <cell r="BI408">
            <v>8.1121269021138517E-2</v>
          </cell>
          <cell r="BJ408">
            <v>7.7308594392976063E-2</v>
          </cell>
          <cell r="BK408">
            <v>5.4771530129474999E-2</v>
          </cell>
          <cell r="BL408">
            <v>5.4771530129474999E-2</v>
          </cell>
          <cell r="BO408">
            <v>2.7179319715761385E-2</v>
          </cell>
          <cell r="BP408">
            <v>6.1090566250539019E-2</v>
          </cell>
          <cell r="BQ408">
            <v>5.5248878313746162E-2</v>
          </cell>
          <cell r="BR408">
            <v>6.1476007966686209E-2</v>
          </cell>
          <cell r="BS408">
            <v>5.6236855853807104E-2</v>
          </cell>
          <cell r="BT408">
            <v>5.8150248040610537E-2</v>
          </cell>
          <cell r="BV408">
            <v>5.8150248040610537E-2</v>
          </cell>
          <cell r="BW408">
            <v>5.8150248040610537E-2</v>
          </cell>
          <cell r="CC408">
            <v>3.3787179111355384E-3</v>
          </cell>
          <cell r="CD408">
            <v>6.1687484412952243E-2</v>
          </cell>
          <cell r="CG408">
            <v>5.8150248040610537E-2</v>
          </cell>
          <cell r="CH408" t="str">
            <v>-</v>
          </cell>
          <cell r="CO408">
            <v>4.8492308993319938E-3</v>
          </cell>
          <cell r="CP408">
            <v>1.0365562711695392E-3</v>
          </cell>
          <cell r="CW408">
            <v>6.2271296529400472E-3</v>
          </cell>
          <cell r="CX408">
            <v>9.8797754006094141E-4</v>
          </cell>
          <cell r="DC408" t="str">
            <v>EBIT / Volume de Negócios</v>
          </cell>
          <cell r="DF408" t="str">
            <v>-</v>
          </cell>
          <cell r="DG408" t="str">
            <v>-</v>
          </cell>
          <cell r="DH408" t="str">
            <v>-</v>
          </cell>
          <cell r="DI408">
            <v>0.10216820353313125</v>
          </cell>
          <cell r="DJ408">
            <v>0.10216820353313125</v>
          </cell>
          <cell r="DK408">
            <v>0.18647753815222964</v>
          </cell>
          <cell r="DL408">
            <v>0.10216820353313125</v>
          </cell>
          <cell r="DO408">
            <v>0.22344204923144587</v>
          </cell>
          <cell r="DP408">
            <v>0.12576657778432856</v>
          </cell>
          <cell r="DQ408">
            <v>0.12993867566002346</v>
          </cell>
          <cell r="DR408">
            <v>0.13477474202716513</v>
          </cell>
          <cell r="DS408">
            <v>0.13766514042060266</v>
          </cell>
          <cell r="DT408">
            <v>0.13681081881861817</v>
          </cell>
          <cell r="DV408">
            <v>0.13681081881861817</v>
          </cell>
          <cell r="DW408">
            <v>0.13681081881861817</v>
          </cell>
          <cell r="EC408">
            <v>3.4642615285486927E-2</v>
          </cell>
          <cell r="ED408">
            <v>0.33907433122530106</v>
          </cell>
          <cell r="EG408">
            <v>0.13681081881861817</v>
          </cell>
          <cell r="EH408" t="str">
            <v>-</v>
          </cell>
          <cell r="EO408" t="e">
            <v>#VALUE!</v>
          </cell>
          <cell r="EP408" t="e">
            <v>#VALUE!</v>
          </cell>
          <cell r="EW408">
            <v>4.8360663671416781E-3</v>
          </cell>
          <cell r="EX408">
            <v>7.7264647605791992E-3</v>
          </cell>
          <cell r="FC408" t="str">
            <v>EBIT / Volume de Negócios</v>
          </cell>
          <cell r="FF408" t="e">
            <v>#DIV/0!</v>
          </cell>
          <cell r="FG408" t="e">
            <v>#DIV/0!</v>
          </cell>
          <cell r="FH408" t="e">
            <v>#DIV/0!</v>
          </cell>
          <cell r="FI408" t="e">
            <v>#DIV/0!</v>
          </cell>
          <cell r="FJ408" t="e">
            <v>#DIV/0!</v>
          </cell>
          <cell r="FK408">
            <v>7.8719676605525812E-2</v>
          </cell>
          <cell r="FL408">
            <v>7.8719676605525812E-2</v>
          </cell>
          <cell r="FO408">
            <v>8.5129977502275744E-2</v>
          </cell>
          <cell r="FP408">
            <v>0.14818326675233023</v>
          </cell>
          <cell r="FQ408">
            <v>0.15472020690528024</v>
          </cell>
          <cell r="FR408">
            <v>0.16382435861477945</v>
          </cell>
          <cell r="FS408">
            <v>0.16857454620746543</v>
          </cell>
          <cell r="FT408">
            <v>0.17382468645496171</v>
          </cell>
          <cell r="FV408">
            <v>0.17382468645496171</v>
          </cell>
          <cell r="FW408">
            <v>0.17382468645496171</v>
          </cell>
          <cell r="FZ408" t="e">
            <v>#DIV/0!</v>
          </cell>
          <cell r="GC408" t="str">
            <v>-</v>
          </cell>
          <cell r="GD408" t="str">
            <v>-</v>
          </cell>
          <cell r="GG408" t="e">
            <v>#DIV/0!</v>
          </cell>
          <cell r="GH408" t="e">
            <v>#DIV/0!</v>
          </cell>
          <cell r="GO408" t="e">
            <v>#DIV/0!</v>
          </cell>
          <cell r="GP408" t="e">
            <v>#DIV/0!</v>
          </cell>
          <cell r="GQ408">
            <v>7.8719676605525812E-2</v>
          </cell>
          <cell r="GT408">
            <v>8.5129977502275744E-2</v>
          </cell>
          <cell r="GU408">
            <v>0.18988216409502676</v>
          </cell>
          <cell r="GV408">
            <v>0.16570080059299963</v>
          </cell>
          <cell r="GW408">
            <v>0.22916777393011412</v>
          </cell>
          <cell r="GX408">
            <v>0.22098356022444096</v>
          </cell>
          <cell r="GY408">
            <v>0.22227491104668531</v>
          </cell>
        </row>
        <row r="410">
          <cell r="C410" t="str">
            <v>Resultados Financeiros</v>
          </cell>
          <cell r="F410">
            <v>-2418.8455899999999</v>
          </cell>
          <cell r="G410">
            <v>-34907.547169999998</v>
          </cell>
          <cell r="H410">
            <v>-87381.53171000001</v>
          </cell>
          <cell r="I410">
            <v>-64418.301260000015</v>
          </cell>
          <cell r="J410">
            <v>-64845.281090000011</v>
          </cell>
          <cell r="K410">
            <v>-117018.263051346</v>
          </cell>
          <cell r="L410">
            <v>-117018.263051346</v>
          </cell>
          <cell r="O410">
            <v>12708.574099999998</v>
          </cell>
          <cell r="P410">
            <v>30058.749680000037</v>
          </cell>
          <cell r="Q410">
            <v>-3031.7458899999974</v>
          </cell>
          <cell r="R410">
            <v>-6907.3660129457485</v>
          </cell>
          <cell r="S410">
            <v>-22163.668677754813</v>
          </cell>
          <cell r="T410">
            <v>-18080.990009950838</v>
          </cell>
          <cell r="V410">
            <v>-18080.990009950838</v>
          </cell>
          <cell r="W410">
            <v>-18080.990009950838</v>
          </cell>
          <cell r="Z410">
            <v>-13778</v>
          </cell>
          <cell r="AC410">
            <v>98937.273041395165</v>
          </cell>
          <cell r="AD410">
            <v>0.84548574266550902</v>
          </cell>
          <cell r="AG410">
            <v>-4302.9900099508377</v>
          </cell>
          <cell r="AH410">
            <v>-0.3123087538068543</v>
          </cell>
          <cell r="AL410">
            <v>-2418.8455899999999</v>
          </cell>
          <cell r="AM410">
            <v>-32488.701579999997</v>
          </cell>
          <cell r="AN410">
            <v>-52473.984540000012</v>
          </cell>
          <cell r="AO410">
            <v>22963.230449999995</v>
          </cell>
          <cell r="AP410">
            <v>22536.250619999999</v>
          </cell>
          <cell r="AQ410">
            <v>-29636.731341345992</v>
          </cell>
          <cell r="AT410">
            <v>12708.574099999998</v>
          </cell>
          <cell r="AU410">
            <v>17350.175580000039</v>
          </cell>
          <cell r="AV410">
            <v>-33090.495570000036</v>
          </cell>
          <cell r="AW410">
            <v>-3875.6201229457511</v>
          </cell>
          <cell r="AX410">
            <v>-19131.922787754815</v>
          </cell>
          <cell r="AY410">
            <v>-15049.244119950839</v>
          </cell>
          <cell r="BC410" t="str">
            <v>Resultados Financeiros</v>
          </cell>
          <cell r="BF410">
            <v>-4521.46029</v>
          </cell>
          <cell r="BG410">
            <v>-10959.711239999999</v>
          </cell>
          <cell r="BH410">
            <v>-18367.361020000004</v>
          </cell>
          <cell r="BI410">
            <v>-23753.990560000006</v>
          </cell>
          <cell r="BJ410">
            <v>-23753.990560000006</v>
          </cell>
          <cell r="BK410">
            <v>-34516.521269999997</v>
          </cell>
          <cell r="BL410">
            <v>-34516.521269999997</v>
          </cell>
          <cell r="BO410">
            <v>-11612.96874</v>
          </cell>
          <cell r="BP410">
            <v>-14862.976369999997</v>
          </cell>
          <cell r="BQ410">
            <v>-22247.582310000005</v>
          </cell>
          <cell r="BR410">
            <v>-19787.262106651593</v>
          </cell>
          <cell r="BS410">
            <v>-23814.124609013721</v>
          </cell>
          <cell r="BT410">
            <v>-22384.930387715001</v>
          </cell>
          <cell r="BV410">
            <v>-22384.930387715001</v>
          </cell>
          <cell r="BW410">
            <v>-22384.930387715001</v>
          </cell>
          <cell r="CC410">
            <v>12131.590882284996</v>
          </cell>
          <cell r="CD410">
            <v>0.35147200343243035</v>
          </cell>
          <cell r="CG410">
            <v>-22384.930387715001</v>
          </cell>
          <cell r="CH410" t="str">
            <v>-</v>
          </cell>
          <cell r="CL410">
            <v>-4521.46029</v>
          </cell>
          <cell r="CM410">
            <v>-6438.2509499999987</v>
          </cell>
          <cell r="CN410">
            <v>-7407.6497800000052</v>
          </cell>
          <cell r="CO410">
            <v>-5386.6295400000017</v>
          </cell>
          <cell r="CP410">
            <v>-5386.6295400000017</v>
          </cell>
          <cell r="CQ410">
            <v>-16149.160249999994</v>
          </cell>
          <cell r="CT410">
            <v>-11612.96874</v>
          </cell>
          <cell r="CU410">
            <v>-3250.0076299999964</v>
          </cell>
          <cell r="CV410">
            <v>-7384.6059400000086</v>
          </cell>
          <cell r="CW410">
            <v>2460.3202033484122</v>
          </cell>
          <cell r="CX410">
            <v>-1566.5422990137158</v>
          </cell>
          <cell r="CY410">
            <v>-137.34807771499618</v>
          </cell>
          <cell r="DC410" t="str">
            <v>Resultados Financeiros</v>
          </cell>
          <cell r="DF410">
            <v>0</v>
          </cell>
          <cell r="DG410">
            <v>-31625.06</v>
          </cell>
          <cell r="DH410">
            <v>-63402</v>
          </cell>
          <cell r="DI410">
            <v>-35737.376050000006</v>
          </cell>
          <cell r="DJ410">
            <v>-35737.376050000006</v>
          </cell>
          <cell r="DK410">
            <v>-72910.522761345987</v>
          </cell>
          <cell r="DL410">
            <v>-35737.376050000006</v>
          </cell>
          <cell r="DO410">
            <v>23395.277349999997</v>
          </cell>
          <cell r="DP410">
            <v>48094.557600000022</v>
          </cell>
          <cell r="DQ410">
            <v>29624.419450000001</v>
          </cell>
          <cell r="DR410">
            <v>33634.57647398844</v>
          </cell>
          <cell r="DS410">
            <v>21225.304262484264</v>
          </cell>
          <cell r="DT410">
            <v>26390.219310872897</v>
          </cell>
          <cell r="DV410">
            <v>26390.219310872897</v>
          </cell>
          <cell r="DW410">
            <v>26390.219310872897</v>
          </cell>
          <cell r="EC410">
            <v>62127.595360872903</v>
          </cell>
          <cell r="ED410">
            <v>1.7384487119018044</v>
          </cell>
          <cell r="EG410">
            <v>26390.219310872897</v>
          </cell>
          <cell r="EH410" t="str">
            <v>-</v>
          </cell>
          <cell r="EL410">
            <v>0</v>
          </cell>
          <cell r="EM410">
            <v>-31625.06</v>
          </cell>
          <cell r="EN410">
            <v>-31776.94</v>
          </cell>
          <cell r="EO410">
            <v>27664.623949999994</v>
          </cell>
          <cell r="EP410">
            <v>27664.623949999994</v>
          </cell>
          <cell r="EQ410">
            <v>-9508.5227613459865</v>
          </cell>
          <cell r="ET410">
            <v>23395.277349999997</v>
          </cell>
          <cell r="EU410">
            <v>24699.280250000025</v>
          </cell>
          <cell r="EV410">
            <v>-18470.138150000021</v>
          </cell>
          <cell r="EW410">
            <v>4010.1570239884386</v>
          </cell>
          <cell r="EX410">
            <v>-8399.1151875157375</v>
          </cell>
          <cell r="EY410">
            <v>-3234.2001391271042</v>
          </cell>
          <cell r="FC410" t="str">
            <v>Resultados Financeiros</v>
          </cell>
          <cell r="FF410">
            <v>0</v>
          </cell>
          <cell r="FG410">
            <v>0</v>
          </cell>
          <cell r="FH410">
            <v>0</v>
          </cell>
          <cell r="FI410">
            <v>0</v>
          </cell>
          <cell r="FJ410">
            <v>0</v>
          </cell>
          <cell r="FK410">
            <v>-1387.0477400000004</v>
          </cell>
          <cell r="FL410">
            <v>-1387.0477400000004</v>
          </cell>
          <cell r="FO410">
            <v>-2845.1318299999998</v>
          </cell>
          <cell r="FP410">
            <v>-3096.0155400000021</v>
          </cell>
          <cell r="FQ410">
            <v>-7646.4436999999962</v>
          </cell>
          <cell r="FR410">
            <v>-8309.3612196531831</v>
          </cell>
          <cell r="FS410">
            <v>-10029.282436267311</v>
          </cell>
          <cell r="FT410">
            <v>-10401.512251148544</v>
          </cell>
          <cell r="FV410">
            <v>-10401.512251148544</v>
          </cell>
          <cell r="FW410">
            <v>-10401.512251148544</v>
          </cell>
          <cell r="GC410">
            <v>-9014.4645111485443</v>
          </cell>
          <cell r="GD410">
            <v>-6.4990297386220757</v>
          </cell>
          <cell r="GG410">
            <v>-10401.512251148544</v>
          </cell>
          <cell r="GH410" t="str">
            <v>-</v>
          </cell>
          <cell r="GL410">
            <v>0</v>
          </cell>
          <cell r="GM410">
            <v>0</v>
          </cell>
          <cell r="GN410">
            <v>0</v>
          </cell>
          <cell r="GO410">
            <v>0</v>
          </cell>
          <cell r="GP410">
            <v>0</v>
          </cell>
          <cell r="GQ410">
            <v>-1387.0477400000004</v>
          </cell>
          <cell r="GT410">
            <v>-2845.1318299999998</v>
          </cell>
          <cell r="GU410">
            <v>-250.88371000000234</v>
          </cell>
          <cell r="GV410">
            <v>-4550.428159999994</v>
          </cell>
          <cell r="GW410">
            <v>-662.9175196531869</v>
          </cell>
          <cell r="GX410">
            <v>-2382.8387362673147</v>
          </cell>
          <cell r="GY410">
            <v>-2755.0685511485481</v>
          </cell>
        </row>
        <row r="411">
          <cell r="C411" t="str">
            <v>Resultados Extraordinários</v>
          </cell>
          <cell r="F411">
            <v>-2974.83968</v>
          </cell>
          <cell r="G411">
            <v>-8066.3463600000005</v>
          </cell>
          <cell r="H411">
            <v>-12015.879800000002</v>
          </cell>
          <cell r="I411">
            <v>-20567.478800000004</v>
          </cell>
          <cell r="J411">
            <v>-19112.119300000002</v>
          </cell>
          <cell r="K411">
            <v>-32848.868390000003</v>
          </cell>
          <cell r="L411">
            <v>-32848.868390000003</v>
          </cell>
          <cell r="O411">
            <v>-3768.1056899999994</v>
          </cell>
          <cell r="P411">
            <v>11894.452799999999</v>
          </cell>
          <cell r="Q411">
            <v>15880.485239999998</v>
          </cell>
          <cell r="R411">
            <v>9994.9515551501881</v>
          </cell>
          <cell r="S411">
            <v>18747.218586456449</v>
          </cell>
          <cell r="T411">
            <v>18977.008565621014</v>
          </cell>
          <cell r="V411">
            <v>18977.008565621014</v>
          </cell>
          <cell r="W411">
            <v>18977.008565621014</v>
          </cell>
          <cell r="Z411">
            <v>-4517</v>
          </cell>
          <cell r="AC411">
            <v>51825.876955621017</v>
          </cell>
          <cell r="AD411">
            <v>1.5777066150442516</v>
          </cell>
          <cell r="AG411">
            <v>23494.008565621014</v>
          </cell>
          <cell r="AH411">
            <v>5.2012416572107627</v>
          </cell>
          <cell r="AL411">
            <v>-2974.83968</v>
          </cell>
          <cell r="AM411">
            <v>-5091.5066800000004</v>
          </cell>
          <cell r="AN411">
            <v>-3949.533440000002</v>
          </cell>
          <cell r="AO411">
            <v>-8551.599000000002</v>
          </cell>
          <cell r="AP411">
            <v>-7096.2394999999997</v>
          </cell>
          <cell r="AQ411">
            <v>-20832.988590000001</v>
          </cell>
          <cell r="AT411">
            <v>-3768.1056899999994</v>
          </cell>
          <cell r="AU411">
            <v>15662.558489999999</v>
          </cell>
          <cell r="AV411">
            <v>3986.032439999999</v>
          </cell>
          <cell r="AW411">
            <v>-5885.53368484981</v>
          </cell>
          <cell r="AX411">
            <v>2866.7333464564508</v>
          </cell>
          <cell r="AY411">
            <v>3096.5233256210158</v>
          </cell>
          <cell r="BC411" t="str">
            <v>Resultados Extraordinários</v>
          </cell>
          <cell r="BF411">
            <v>-2977.30638</v>
          </cell>
          <cell r="BG411">
            <v>-8015.1559200000011</v>
          </cell>
          <cell r="BH411">
            <v>-6461.7778700000017</v>
          </cell>
          <cell r="BI411">
            <v>-8625.03413</v>
          </cell>
          <cell r="BJ411">
            <v>-8625.03413</v>
          </cell>
          <cell r="BK411">
            <v>-6488.9753300000002</v>
          </cell>
          <cell r="BL411">
            <v>-6488.9753300000002</v>
          </cell>
          <cell r="BO411">
            <v>-925.19007000000011</v>
          </cell>
          <cell r="BP411">
            <v>-1708.3259199999998</v>
          </cell>
          <cell r="BQ411">
            <v>2320.0665199999985</v>
          </cell>
          <cell r="BR411">
            <v>-3215.6089772197593</v>
          </cell>
          <cell r="BS411">
            <v>1960.9020717963581</v>
          </cell>
          <cell r="BT411">
            <v>2946.8279378338848</v>
          </cell>
          <cell r="BV411">
            <v>2946.8279378338848</v>
          </cell>
          <cell r="BW411">
            <v>2946.8279378338848</v>
          </cell>
          <cell r="CC411">
            <v>9435.8032678338859</v>
          </cell>
          <cell r="CD411">
            <v>1.4541283928465614</v>
          </cell>
          <cell r="CG411">
            <v>2946.8279378338848</v>
          </cell>
          <cell r="CH411" t="str">
            <v>-</v>
          </cell>
          <cell r="CL411">
            <v>-2977.30638</v>
          </cell>
          <cell r="CM411">
            <v>-5037.8495400000011</v>
          </cell>
          <cell r="CN411">
            <v>1553.3780499999993</v>
          </cell>
          <cell r="CO411">
            <v>-2163.2562599999983</v>
          </cell>
          <cell r="CP411">
            <v>-2163.2562599999983</v>
          </cell>
          <cell r="CQ411">
            <v>-27.1974599999985</v>
          </cell>
          <cell r="CT411">
            <v>-925.19007000000011</v>
          </cell>
          <cell r="CU411">
            <v>-783.13584999999966</v>
          </cell>
          <cell r="CV411">
            <v>4028.3924399999983</v>
          </cell>
          <cell r="CW411">
            <v>-5535.6754972197577</v>
          </cell>
          <cell r="CX411">
            <v>-359.1644482036404</v>
          </cell>
          <cell r="CY411">
            <v>626.7614178338863</v>
          </cell>
          <cell r="DC411" t="str">
            <v>Resultados Extraordinários</v>
          </cell>
          <cell r="DF411">
            <v>0</v>
          </cell>
          <cell r="DG411">
            <v>0</v>
          </cell>
          <cell r="DH411">
            <v>0</v>
          </cell>
          <cell r="DI411">
            <v>-35.933150000000005</v>
          </cell>
          <cell r="DJ411">
            <v>-35.933150000000005</v>
          </cell>
          <cell r="DK411">
            <v>-2572.28431</v>
          </cell>
          <cell r="DL411">
            <v>-35.933150000000005</v>
          </cell>
          <cell r="DO411">
            <v>-2569.1803299999997</v>
          </cell>
          <cell r="DP411">
            <v>21095.268759999999</v>
          </cell>
          <cell r="DQ411">
            <v>20191.50474</v>
          </cell>
          <cell r="DR411">
            <v>20714.478254335259</v>
          </cell>
          <cell r="DS411">
            <v>24347.727715065044</v>
          </cell>
          <cell r="DT411">
            <v>24211.812045367529</v>
          </cell>
          <cell r="DV411">
            <v>24211.812045367529</v>
          </cell>
          <cell r="DW411">
            <v>24211.812045367529</v>
          </cell>
          <cell r="EC411">
            <v>24247.74519536753</v>
          </cell>
          <cell r="ED411">
            <v>674.80154663221913</v>
          </cell>
          <cell r="EG411">
            <v>24211.812045367529</v>
          </cell>
          <cell r="EH411" t="str">
            <v>-</v>
          </cell>
          <cell r="EL411">
            <v>0</v>
          </cell>
          <cell r="EM411">
            <v>0</v>
          </cell>
          <cell r="EN411">
            <v>0</v>
          </cell>
          <cell r="EO411">
            <v>-35.933150000000005</v>
          </cell>
          <cell r="EP411">
            <v>-35.933150000000005</v>
          </cell>
          <cell r="EQ411">
            <v>-2572.28431</v>
          </cell>
          <cell r="ET411">
            <v>-2569.1803299999997</v>
          </cell>
          <cell r="EU411">
            <v>23664.449089999998</v>
          </cell>
          <cell r="EV411">
            <v>-903.76401999999871</v>
          </cell>
          <cell r="EW411">
            <v>522.9735143352591</v>
          </cell>
          <cell r="EX411">
            <v>4156.222975065044</v>
          </cell>
          <cell r="EY411">
            <v>4020.3073053675289</v>
          </cell>
          <cell r="FC411" t="str">
            <v>Resultados Extraordinários</v>
          </cell>
          <cell r="FF411">
            <v>0</v>
          </cell>
          <cell r="FG411">
            <v>0</v>
          </cell>
          <cell r="FH411">
            <v>0</v>
          </cell>
          <cell r="FI411">
            <v>0</v>
          </cell>
          <cell r="FJ411">
            <v>0</v>
          </cell>
          <cell r="FK411">
            <v>-14625.50995</v>
          </cell>
          <cell r="FL411">
            <v>-14625.50995</v>
          </cell>
          <cell r="FO411">
            <v>-614.76601000000005</v>
          </cell>
          <cell r="FP411">
            <v>-6891.3159100000012</v>
          </cell>
          <cell r="FQ411">
            <v>-5857.3481000000011</v>
          </cell>
          <cell r="FR411">
            <v>-6644.208921965318</v>
          </cell>
          <cell r="FS411">
            <v>-6615.7315204049519</v>
          </cell>
          <cell r="FT411">
            <v>-7149.9808575803982</v>
          </cell>
          <cell r="FV411">
            <v>-7149.9808575803982</v>
          </cell>
          <cell r="FW411">
            <v>-7149.9808575803982</v>
          </cell>
          <cell r="GC411">
            <v>7475.5290924196015</v>
          </cell>
          <cell r="GD411">
            <v>0.51112946611612686</v>
          </cell>
          <cell r="GG411">
            <v>-7149.9808575803982</v>
          </cell>
          <cell r="GH411" t="str">
            <v>-</v>
          </cell>
          <cell r="GL411">
            <v>0</v>
          </cell>
          <cell r="GM411">
            <v>0</v>
          </cell>
          <cell r="GN411">
            <v>0</v>
          </cell>
          <cell r="GO411">
            <v>0</v>
          </cell>
          <cell r="GP411">
            <v>0</v>
          </cell>
          <cell r="GQ411">
            <v>-14625.50995</v>
          </cell>
          <cell r="GT411">
            <v>-614.76601000000005</v>
          </cell>
          <cell r="GU411">
            <v>-6276.5499000000009</v>
          </cell>
          <cell r="GV411">
            <v>1033.9678100000001</v>
          </cell>
          <cell r="GW411">
            <v>-786.86082196531697</v>
          </cell>
          <cell r="GX411">
            <v>-758.38342040495081</v>
          </cell>
          <cell r="GY411">
            <v>-1292.6327575803971</v>
          </cell>
        </row>
        <row r="413">
          <cell r="C413" t="str">
            <v>Resultados Antes de Impostos</v>
          </cell>
          <cell r="F413">
            <v>5303.4040200000172</v>
          </cell>
          <cell r="G413">
            <v>-17521.22633999999</v>
          </cell>
          <cell r="H413">
            <v>-67823.266990000091</v>
          </cell>
          <cell r="I413">
            <v>-44240.368774000031</v>
          </cell>
          <cell r="J413">
            <v>-42954.114760000186</v>
          </cell>
          <cell r="K413">
            <v>-106678.88244134605</v>
          </cell>
          <cell r="L413">
            <v>-106678.88244134605</v>
          </cell>
          <cell r="O413">
            <v>27267.824879999996</v>
          </cell>
          <cell r="P413">
            <v>83659.494410000101</v>
          </cell>
          <cell r="Q413">
            <v>78091.344090118146</v>
          </cell>
          <cell r="R413">
            <v>81631.886014959193</v>
          </cell>
          <cell r="S413">
            <v>82772.691501591777</v>
          </cell>
          <cell r="T413">
            <v>96999.541614170084</v>
          </cell>
          <cell r="V413">
            <v>96999.541614170084</v>
          </cell>
          <cell r="W413">
            <v>96999.541614170084</v>
          </cell>
          <cell r="Z413">
            <v>63436</v>
          </cell>
          <cell r="AC413">
            <v>203678.42405551614</v>
          </cell>
          <cell r="AD413">
            <v>1.9092665707995409</v>
          </cell>
          <cell r="AG413">
            <v>33563.541614170084</v>
          </cell>
          <cell r="AH413">
            <v>0.52909296951526086</v>
          </cell>
          <cell r="AL413">
            <v>5303.4040200000172</v>
          </cell>
          <cell r="AM413">
            <v>-22824.630360000006</v>
          </cell>
          <cell r="AN413">
            <v>-50302.040650000097</v>
          </cell>
          <cell r="AO413">
            <v>23582.89821600006</v>
          </cell>
          <cell r="AP413">
            <v>24869.152229999905</v>
          </cell>
          <cell r="AQ413">
            <v>-38855.615451345962</v>
          </cell>
          <cell r="AT413">
            <v>27267.824879999996</v>
          </cell>
          <cell r="AU413">
            <v>56391.669530000101</v>
          </cell>
          <cell r="AV413">
            <v>-5568.1503198819555</v>
          </cell>
          <cell r="AW413">
            <v>3540.5419248410471</v>
          </cell>
          <cell r="AX413">
            <v>4681.3474114736309</v>
          </cell>
          <cell r="AY413">
            <v>18908.197524051939</v>
          </cell>
          <cell r="BC413" t="str">
            <v>Resultados Antes de Impostos</v>
          </cell>
          <cell r="BF413">
            <v>2563.8875099999977</v>
          </cell>
          <cell r="BG413">
            <v>8338.5422600000402</v>
          </cell>
          <cell r="BH413">
            <v>9063.9333999998598</v>
          </cell>
          <cell r="BI413">
            <v>6748.8916099999187</v>
          </cell>
          <cell r="BJ413">
            <v>4909.8916099999187</v>
          </cell>
          <cell r="BK413">
            <v>-9907.2831300000398</v>
          </cell>
          <cell r="BL413">
            <v>-9907.2831300000398</v>
          </cell>
          <cell r="BO413">
            <v>-9703.3907099999997</v>
          </cell>
          <cell r="BP413">
            <v>-2730.0614399999945</v>
          </cell>
          <cell r="BQ413">
            <v>-816.46753988202727</v>
          </cell>
          <cell r="BR413">
            <v>867.39956165145122</v>
          </cell>
          <cell r="BS413">
            <v>2322.2790633613554</v>
          </cell>
          <cell r="BT413">
            <v>8003.4108406121668</v>
          </cell>
          <cell r="BV413">
            <v>8003.4108406121668</v>
          </cell>
          <cell r="BW413">
            <v>8003.4108406121668</v>
          </cell>
          <cell r="CC413">
            <v>17910.693970612207</v>
          </cell>
          <cell r="CD413">
            <v>1.8078310406187144</v>
          </cell>
          <cell r="CG413">
            <v>8003.4108406121668</v>
          </cell>
          <cell r="CH413" t="str">
            <v>-</v>
          </cell>
          <cell r="CL413">
            <v>2563.8875099999977</v>
          </cell>
          <cell r="CM413">
            <v>5774.6547500000424</v>
          </cell>
          <cell r="CN413">
            <v>725.39113999981964</v>
          </cell>
          <cell r="CO413">
            <v>-2315.0417899999411</v>
          </cell>
          <cell r="CP413">
            <v>-4154.0417899999411</v>
          </cell>
          <cell r="CQ413">
            <v>-18971.2165299999</v>
          </cell>
          <cell r="CT413">
            <v>-9703.3907099999997</v>
          </cell>
          <cell r="CU413">
            <v>6973.3292700000056</v>
          </cell>
          <cell r="CV413">
            <v>1913.5939001179672</v>
          </cell>
          <cell r="CW413">
            <v>1683.8671015334785</v>
          </cell>
          <cell r="CX413">
            <v>3138.7466032433827</v>
          </cell>
          <cell r="CY413">
            <v>8819.8783804941941</v>
          </cell>
          <cell r="DC413" t="str">
            <v>Resultados Antes de Impostos</v>
          </cell>
          <cell r="DF413">
            <v>0</v>
          </cell>
          <cell r="DG413">
            <v>-31625.06</v>
          </cell>
          <cell r="DH413">
            <v>-63402</v>
          </cell>
          <cell r="DI413">
            <v>-33703.392780000002</v>
          </cell>
          <cell r="DJ413">
            <v>-33703.392780000002</v>
          </cell>
          <cell r="DK413">
            <v>-62795.659681345998</v>
          </cell>
          <cell r="DL413">
            <v>-33703.392780000002</v>
          </cell>
          <cell r="DO413">
            <v>34916.058529999988</v>
          </cell>
          <cell r="DP413">
            <v>84878.722980000035</v>
          </cell>
          <cell r="DQ413">
            <v>74894.777829999992</v>
          </cell>
          <cell r="DR413">
            <v>83933.077132947961</v>
          </cell>
          <cell r="DS413">
            <v>79086.351642624912</v>
          </cell>
          <cell r="DT413">
            <v>87037.614854517626</v>
          </cell>
          <cell r="DV413">
            <v>87037.614854517626</v>
          </cell>
          <cell r="DW413">
            <v>87037.614854517626</v>
          </cell>
          <cell r="EC413">
            <v>120741.00763451762</v>
          </cell>
          <cell r="ED413">
            <v>3.5824585501720407</v>
          </cell>
          <cell r="EG413">
            <v>87037.614854517626</v>
          </cell>
          <cell r="EH413" t="str">
            <v>-</v>
          </cell>
          <cell r="EL413">
            <v>0</v>
          </cell>
          <cell r="EM413">
            <v>-31625.06</v>
          </cell>
          <cell r="EN413">
            <v>-31776.94</v>
          </cell>
          <cell r="EO413">
            <v>29698.607219999998</v>
          </cell>
          <cell r="EP413">
            <v>29698.607219999998</v>
          </cell>
          <cell r="EQ413">
            <v>606.34031865400175</v>
          </cell>
          <cell r="ET413">
            <v>34916.058529999988</v>
          </cell>
          <cell r="EU413">
            <v>49962.664450000048</v>
          </cell>
          <cell r="EV413">
            <v>-9983.9451500000432</v>
          </cell>
          <cell r="EW413">
            <v>9038.2993029479694</v>
          </cell>
          <cell r="EX413">
            <v>4191.5738126249198</v>
          </cell>
          <cell r="EY413">
            <v>12142.837024517634</v>
          </cell>
          <cell r="FC413" t="str">
            <v>Resultados Antes de Impostos</v>
          </cell>
          <cell r="FF413">
            <v>0</v>
          </cell>
          <cell r="FG413">
            <v>0</v>
          </cell>
          <cell r="FH413">
            <v>0</v>
          </cell>
          <cell r="FI413">
            <v>0</v>
          </cell>
          <cell r="FJ413">
            <v>0</v>
          </cell>
          <cell r="FK413">
            <v>-13432.165750000002</v>
          </cell>
          <cell r="FL413">
            <v>-13432.165750000002</v>
          </cell>
          <cell r="FO413">
            <v>-1012.4317099999955</v>
          </cell>
          <cell r="FP413">
            <v>714.83898000000227</v>
          </cell>
          <cell r="FQ413">
            <v>4322.7408500000402</v>
          </cell>
          <cell r="FR413">
            <v>6551.8037254335095</v>
          </cell>
          <cell r="FS413">
            <v>7912.2094594524115</v>
          </cell>
          <cell r="FT413">
            <v>10373.372894333865</v>
          </cell>
          <cell r="FV413">
            <v>10373.372894333865</v>
          </cell>
          <cell r="FW413">
            <v>10373.372894333865</v>
          </cell>
          <cell r="GC413">
            <v>23805.538644333865</v>
          </cell>
          <cell r="GD413">
            <v>1.7722785057453496</v>
          </cell>
          <cell r="GG413">
            <v>10373.372894333865</v>
          </cell>
          <cell r="GH413" t="str">
            <v>-</v>
          </cell>
          <cell r="GL413">
            <v>0</v>
          </cell>
          <cell r="GM413">
            <v>0</v>
          </cell>
          <cell r="GN413">
            <v>0</v>
          </cell>
          <cell r="GO413">
            <v>0</v>
          </cell>
          <cell r="GP413">
            <v>0</v>
          </cell>
          <cell r="GQ413">
            <v>-13432.165750000002</v>
          </cell>
          <cell r="GT413">
            <v>-1012.4317099999955</v>
          </cell>
          <cell r="GU413">
            <v>1727.2706899999978</v>
          </cell>
          <cell r="GV413">
            <v>3607.9018700000379</v>
          </cell>
          <cell r="GW413">
            <v>2229.0628754334693</v>
          </cell>
          <cell r="GX413">
            <v>3589.4686094523713</v>
          </cell>
          <cell r="GY413">
            <v>6050.6320443338245</v>
          </cell>
        </row>
        <row r="415">
          <cell r="C415" t="str">
            <v>Impostos</v>
          </cell>
          <cell r="F415">
            <v>1169.70893</v>
          </cell>
          <cell r="G415">
            <v>6966.21371</v>
          </cell>
          <cell r="H415">
            <v>7394.4449600000007</v>
          </cell>
          <cell r="I415">
            <v>8132.0024300000005</v>
          </cell>
          <cell r="J415">
            <v>8640.0669500000004</v>
          </cell>
          <cell r="K415">
            <v>-27228.46515</v>
          </cell>
          <cell r="L415">
            <v>-27228.46515</v>
          </cell>
          <cell r="O415">
            <v>9375.0750499999995</v>
          </cell>
          <cell r="P415">
            <v>35261.487069999996</v>
          </cell>
          <cell r="Q415">
            <v>35103.251099999994</v>
          </cell>
          <cell r="R415">
            <v>39561.862614102378</v>
          </cell>
          <cell r="S415">
            <v>42220.376304965219</v>
          </cell>
          <cell r="T415">
            <v>47339.744965496837</v>
          </cell>
          <cell r="V415">
            <v>47339.744965496837</v>
          </cell>
          <cell r="W415">
            <v>47339.744965496837</v>
          </cell>
          <cell r="Z415">
            <v>32576</v>
          </cell>
          <cell r="AC415">
            <v>74568.21011549684</v>
          </cell>
          <cell r="AD415">
            <v>2.7386123200373209</v>
          </cell>
          <cell r="AG415">
            <v>14763.744965496837</v>
          </cell>
          <cell r="AH415">
            <v>0.45320926343003554</v>
          </cell>
          <cell r="AL415">
            <v>1169.70893</v>
          </cell>
          <cell r="AM415">
            <v>5796.5047800000002</v>
          </cell>
          <cell r="AN415">
            <v>428.23125000000073</v>
          </cell>
          <cell r="AO415">
            <v>737.55746999999974</v>
          </cell>
          <cell r="AP415">
            <v>1245.6219899999996</v>
          </cell>
          <cell r="AQ415">
            <v>-34622.910109999997</v>
          </cell>
          <cell r="AT415">
            <v>9375.0750499999995</v>
          </cell>
          <cell r="AU415">
            <v>25886.412019999996</v>
          </cell>
          <cell r="AV415">
            <v>-158.23597000000154</v>
          </cell>
          <cell r="AW415">
            <v>4458.6115141023838</v>
          </cell>
          <cell r="AX415">
            <v>7117.1252049652248</v>
          </cell>
          <cell r="AY415">
            <v>12236.493865496843</v>
          </cell>
          <cell r="BC415" t="str">
            <v>Impostos</v>
          </cell>
          <cell r="BF415">
            <v>1169.70893</v>
          </cell>
          <cell r="BG415">
            <v>4299.5138299999999</v>
          </cell>
          <cell r="BH415">
            <v>5133.8799399999998</v>
          </cell>
          <cell r="BI415">
            <v>4714.1027800000002</v>
          </cell>
          <cell r="BJ415">
            <v>4714.1027800000002</v>
          </cell>
          <cell r="BK415">
            <v>-5289.65031</v>
          </cell>
          <cell r="BL415">
            <v>-5289.65031</v>
          </cell>
          <cell r="BO415">
            <v>-2925.8147400000003</v>
          </cell>
          <cell r="BP415">
            <v>-1352.80719</v>
          </cell>
          <cell r="BQ415">
            <v>-999.18885999999975</v>
          </cell>
          <cell r="BR415">
            <v>-774.54970099074762</v>
          </cell>
          <cell r="BS415">
            <v>-177.14040393859341</v>
          </cell>
          <cell r="BT415">
            <v>3835.6125225974001</v>
          </cell>
          <cell r="BV415">
            <v>3835.6125225974001</v>
          </cell>
          <cell r="BW415">
            <v>3835.6125225974001</v>
          </cell>
          <cell r="CC415">
            <v>9125.2628325974001</v>
          </cell>
          <cell r="CD415">
            <v>1.7251164628682987</v>
          </cell>
          <cell r="CG415">
            <v>3835.6125225974001</v>
          </cell>
          <cell r="CH415" t="str">
            <v>-</v>
          </cell>
          <cell r="CL415">
            <v>1169.70893</v>
          </cell>
          <cell r="CM415">
            <v>3129.8049000000001</v>
          </cell>
          <cell r="CN415">
            <v>834.36610999999994</v>
          </cell>
          <cell r="CO415">
            <v>-419.77715999999964</v>
          </cell>
          <cell r="CP415">
            <v>-419.77715999999964</v>
          </cell>
          <cell r="CQ415">
            <v>-10423.53025</v>
          </cell>
          <cell r="CT415">
            <v>-2925.8147400000003</v>
          </cell>
          <cell r="CU415">
            <v>1573.0075500000003</v>
          </cell>
          <cell r="CV415">
            <v>353.61833000000024</v>
          </cell>
          <cell r="CW415">
            <v>224.63915900925213</v>
          </cell>
          <cell r="CX415">
            <v>822.04845606140634</v>
          </cell>
          <cell r="CY415">
            <v>4834.8013825973994</v>
          </cell>
          <cell r="DC415" t="str">
            <v>Impostos</v>
          </cell>
          <cell r="DF415">
            <v>0</v>
          </cell>
          <cell r="DG415">
            <v>0</v>
          </cell>
          <cell r="DH415">
            <v>0</v>
          </cell>
          <cell r="DI415">
            <v>-57.103059999999999</v>
          </cell>
          <cell r="DJ415">
            <v>-57.103059999999999</v>
          </cell>
          <cell r="DK415">
            <v>-24482.266970000001</v>
          </cell>
          <cell r="DL415">
            <v>-57.103059999999999</v>
          </cell>
          <cell r="DO415">
            <v>11529.71012</v>
          </cell>
          <cell r="DP415">
            <v>30603.224579999998</v>
          </cell>
          <cell r="DQ415">
            <v>26770.737699999998</v>
          </cell>
          <cell r="DR415">
            <v>29585.827043352605</v>
          </cell>
          <cell r="DS415">
            <v>30680.666236886282</v>
          </cell>
          <cell r="DT415">
            <v>30643.185298621745</v>
          </cell>
          <cell r="DV415">
            <v>30643.185298621745</v>
          </cell>
          <cell r="DW415">
            <v>30643.185298621742</v>
          </cell>
          <cell r="EC415">
            <v>30700.288358621747</v>
          </cell>
          <cell r="ED415">
            <v>537.62947832606073</v>
          </cell>
          <cell r="EG415">
            <v>30643.185298621742</v>
          </cell>
          <cell r="EH415" t="str">
            <v>-</v>
          </cell>
          <cell r="EL415">
            <v>0</v>
          </cell>
          <cell r="EM415">
            <v>0</v>
          </cell>
          <cell r="EN415">
            <v>0</v>
          </cell>
          <cell r="EO415">
            <v>-57.103059999999999</v>
          </cell>
          <cell r="EP415">
            <v>-57.103059999999999</v>
          </cell>
          <cell r="EQ415">
            <v>-24482.266970000001</v>
          </cell>
          <cell r="ET415">
            <v>11529.71012</v>
          </cell>
          <cell r="EU415">
            <v>19073.514459999999</v>
          </cell>
          <cell r="EV415">
            <v>-3832.4868800000004</v>
          </cell>
          <cell r="EW415">
            <v>2815.0893433526071</v>
          </cell>
          <cell r="EX415">
            <v>3909.9285368862838</v>
          </cell>
          <cell r="EY415">
            <v>3872.4475986217476</v>
          </cell>
          <cell r="FC415" t="str">
            <v>Impostos</v>
          </cell>
          <cell r="FF415">
            <v>0</v>
          </cell>
          <cell r="FG415">
            <v>0</v>
          </cell>
          <cell r="FH415">
            <v>0</v>
          </cell>
          <cell r="FI415">
            <v>0</v>
          </cell>
          <cell r="FJ415">
            <v>0</v>
          </cell>
          <cell r="FK415">
            <v>0</v>
          </cell>
          <cell r="FL415">
            <v>0</v>
          </cell>
          <cell r="FO415">
            <v>0</v>
          </cell>
          <cell r="FP415">
            <v>3623.9958900000001</v>
          </cell>
          <cell r="FQ415">
            <v>5959.6327899999997</v>
          </cell>
          <cell r="FR415">
            <v>7003.8414161849714</v>
          </cell>
          <cell r="FS415">
            <v>7595.43223090642</v>
          </cell>
          <cell r="FT415">
            <v>8364.8545176110256</v>
          </cell>
          <cell r="FV415">
            <v>8364.8545176110256</v>
          </cell>
          <cell r="FW415">
            <v>8364.8545176110256</v>
          </cell>
          <cell r="GC415">
            <v>8364.8545176110256</v>
          </cell>
          <cell r="GD415" t="str">
            <v>-</v>
          </cell>
          <cell r="GG415">
            <v>8364.8545176110256</v>
          </cell>
          <cell r="GH415" t="str">
            <v>-</v>
          </cell>
          <cell r="GL415">
            <v>0</v>
          </cell>
          <cell r="GM415">
            <v>0</v>
          </cell>
          <cell r="GN415">
            <v>0</v>
          </cell>
          <cell r="GO415">
            <v>0</v>
          </cell>
          <cell r="GP415">
            <v>0</v>
          </cell>
          <cell r="GQ415">
            <v>0</v>
          </cell>
          <cell r="GT415">
            <v>0</v>
          </cell>
          <cell r="GU415">
            <v>3623.9958900000001</v>
          </cell>
          <cell r="GV415">
            <v>2335.6368999999995</v>
          </cell>
          <cell r="GW415">
            <v>1044.2086261849718</v>
          </cell>
          <cell r="GX415">
            <v>1635.7994409064204</v>
          </cell>
          <cell r="GY415">
            <v>2405.2217276110259</v>
          </cell>
        </row>
        <row r="416">
          <cell r="C416" t="str">
            <v>Taxa Efectiva (%)</v>
          </cell>
          <cell r="F416">
            <v>0.2205581406939455</v>
          </cell>
          <cell r="G416">
            <v>-0.3975871080494246</v>
          </cell>
          <cell r="H416">
            <v>-0.10902519575015816</v>
          </cell>
          <cell r="J416">
            <v>-0.20114643261245416</v>
          </cell>
          <cell r="K416">
            <v>0.25523763023080687</v>
          </cell>
          <cell r="L416">
            <v>0.25523763023080687</v>
          </cell>
          <cell r="O416">
            <v>0.34381455401220107</v>
          </cell>
          <cell r="P416">
            <v>0.4214881684222212</v>
          </cell>
          <cell r="Q416">
            <v>0.4495152632984587</v>
          </cell>
          <cell r="R416">
            <v>0.48463737082899927</v>
          </cell>
          <cell r="S416">
            <v>0.51007615602488043</v>
          </cell>
          <cell r="T416">
            <v>0.48804091419109608</v>
          </cell>
          <cell r="V416">
            <v>0.48804091419109608</v>
          </cell>
          <cell r="W416">
            <v>0.48804091419109608</v>
          </cell>
          <cell r="Z416">
            <v>0.51027735532525365</v>
          </cell>
          <cell r="AL416">
            <v>0.2205581406939455</v>
          </cell>
          <cell r="AM416">
            <v>-0.25395831996290863</v>
          </cell>
          <cell r="AN416">
            <v>-8.5131983606712754E-3</v>
          </cell>
          <cell r="AO416">
            <v>3.1275098728094253E-2</v>
          </cell>
          <cell r="AP416">
            <v>5.0087030650662612E-2</v>
          </cell>
          <cell r="AQ416">
            <v>0.89106580111577294</v>
          </cell>
          <cell r="AT416">
            <v>0.34381455401220107</v>
          </cell>
          <cell r="AU416">
            <v>0.45904673927464673</v>
          </cell>
          <cell r="AV416">
            <v>2.8418049246083595E-2</v>
          </cell>
          <cell r="AW416">
            <v>1.2593019963469443</v>
          </cell>
          <cell r="AX416">
            <v>1.5203155372578598</v>
          </cell>
          <cell r="AY416">
            <v>0.64715284732622247</v>
          </cell>
          <cell r="BC416" t="str">
            <v>Taxa Efectiva (%)</v>
          </cell>
          <cell r="BF416">
            <v>0.45622474677135932</v>
          </cell>
          <cell r="BG416">
            <v>0.51561936078740689</v>
          </cell>
          <cell r="BH416">
            <v>0.56640750912844073</v>
          </cell>
          <cell r="BK416">
            <v>0.53391532679453957</v>
          </cell>
          <cell r="BL416">
            <v>0.53391532679453957</v>
          </cell>
          <cell r="BO416">
            <v>0.30152498517706294</v>
          </cell>
          <cell r="BP416">
            <v>0.49552261724923036</v>
          </cell>
          <cell r="BQ416">
            <v>1.2237949596188162</v>
          </cell>
          <cell r="BU416" t="e">
            <v>#DIV/0!</v>
          </cell>
          <cell r="BW416">
            <v>0.47924723583276913</v>
          </cell>
          <cell r="CG416">
            <v>0.47924723583276913</v>
          </cell>
          <cell r="CL416">
            <v>0.45622474677135932</v>
          </cell>
          <cell r="CM416">
            <v>0.54198996052534176</v>
          </cell>
          <cell r="CN416">
            <v>1.1502292542478634</v>
          </cell>
          <cell r="CO416">
            <v>-0.56640750912844073</v>
          </cell>
          <cell r="CP416">
            <v>-0.56640750912844073</v>
          </cell>
          <cell r="CQ416">
            <v>0.54943921142415297</v>
          </cell>
          <cell r="CT416">
            <v>0.30152498517706294</v>
          </cell>
          <cell r="CU416">
            <v>0.22557482790426142</v>
          </cell>
          <cell r="CV416">
            <v>0.18479277655421078</v>
          </cell>
          <cell r="CW416">
            <v>-1.2237949596188162</v>
          </cell>
          <cell r="CX416">
            <v>-1.2237949596188162</v>
          </cell>
          <cell r="CY416">
            <v>0.54817098082553117</v>
          </cell>
          <cell r="DC416" t="str">
            <v>Taxa Efectiva (%)</v>
          </cell>
          <cell r="DF416">
            <v>0</v>
          </cell>
          <cell r="DG416">
            <v>0</v>
          </cell>
          <cell r="DH416">
            <v>0</v>
          </cell>
          <cell r="DI416">
            <v>1.6942822454920812E-3</v>
          </cell>
          <cell r="DJ416">
            <v>1.6942822454920812E-3</v>
          </cell>
          <cell r="DK416">
            <v>0.38987196080484321</v>
          </cell>
          <cell r="DL416">
            <v>1.6942822454920812E-3</v>
          </cell>
          <cell r="DO416">
            <v>0.33021224632481461</v>
          </cell>
          <cell r="DP416">
            <v>0.36055236819728109</v>
          </cell>
          <cell r="DQ416">
            <v>0.35744465069067421</v>
          </cell>
          <cell r="DR416">
            <v>0.35249305820742605</v>
          </cell>
          <cell r="DS416">
            <v>0.38793882382545541</v>
          </cell>
          <cell r="DT416">
            <v>0.35206830230632441</v>
          </cell>
          <cell r="DV416">
            <v>0.35206830230632441</v>
          </cell>
          <cell r="DW416">
            <v>0.35206830230632441</v>
          </cell>
          <cell r="EG416">
            <v>0.35206830230632441</v>
          </cell>
          <cell r="EL416" t="e">
            <v>#DIV/0!</v>
          </cell>
          <cell r="EM416">
            <v>0</v>
          </cell>
          <cell r="EN416">
            <v>0</v>
          </cell>
          <cell r="EO416">
            <v>-1.9227521202255223E-3</v>
          </cell>
          <cell r="EP416">
            <v>-1.9227521202255223E-3</v>
          </cell>
          <cell r="EQ416">
            <v>-40.377105425460599</v>
          </cell>
          <cell r="ET416">
            <v>0.33021224632481461</v>
          </cell>
          <cell r="EU416">
            <v>0.3817553501192425</v>
          </cell>
          <cell r="EV416">
            <v>0.38386497746334114</v>
          </cell>
          <cell r="EW416">
            <v>0.31146228388723812</v>
          </cell>
          <cell r="EX416">
            <v>0.93280679565028124</v>
          </cell>
          <cell r="EY416">
            <v>0.31890797766641177</v>
          </cell>
          <cell r="FC416" t="str">
            <v>Taxa Efectiva (%)</v>
          </cell>
          <cell r="FF416">
            <v>0</v>
          </cell>
          <cell r="FG416">
            <v>0</v>
          </cell>
          <cell r="FH416">
            <v>0</v>
          </cell>
          <cell r="FI416">
            <v>0</v>
          </cell>
          <cell r="FJ416">
            <v>0</v>
          </cell>
          <cell r="FK416">
            <v>0</v>
          </cell>
          <cell r="FL416">
            <v>0</v>
          </cell>
          <cell r="FO416">
            <v>0</v>
          </cell>
          <cell r="FP416">
            <v>5.069667423564379</v>
          </cell>
          <cell r="FQ416">
            <v>1.3786699218853113</v>
          </cell>
          <cell r="FR416">
            <v>1.0689943883692199</v>
          </cell>
          <cell r="FS416">
            <v>0.95996349310905182</v>
          </cell>
          <cell r="FT416">
            <v>0.80637750159160571</v>
          </cell>
          <cell r="FV416">
            <v>0.80637750159160571</v>
          </cell>
          <cell r="FW416">
            <v>0.80637750159160571</v>
          </cell>
          <cell r="GG416">
            <v>0.80637750159160571</v>
          </cell>
          <cell r="GO416">
            <v>0</v>
          </cell>
          <cell r="GP416">
            <v>0</v>
          </cell>
          <cell r="GQ416">
            <v>0</v>
          </cell>
          <cell r="GT416">
            <v>0</v>
          </cell>
          <cell r="GU416">
            <v>2.0981053583442701</v>
          </cell>
          <cell r="GV416">
            <v>0.64736708041340796</v>
          </cell>
          <cell r="GW416">
            <v>-0.30967553351609145</v>
          </cell>
          <cell r="GX416">
            <v>-0.41870642877625952</v>
          </cell>
          <cell r="GY416">
            <v>0.39751578182041664</v>
          </cell>
        </row>
        <row r="418">
          <cell r="C418" t="str">
            <v>Interesses Minoritários</v>
          </cell>
          <cell r="F418">
            <v>49.075086015999936</v>
          </cell>
          <cell r="G418">
            <v>141.36599505000154</v>
          </cell>
          <cell r="H418">
            <v>-2043.5393555400044</v>
          </cell>
          <cell r="I418">
            <v>11373.268592686793</v>
          </cell>
          <cell r="J418">
            <v>11308.903592686795</v>
          </cell>
          <cell r="K418">
            <v>18107.489562745832</v>
          </cell>
          <cell r="L418">
            <v>18107.489562745832</v>
          </cell>
          <cell r="O418">
            <v>8758.4167229786963</v>
          </cell>
          <cell r="P418">
            <v>21880.992967734641</v>
          </cell>
          <cell r="Q418">
            <v>19889.552920452643</v>
          </cell>
          <cell r="R418">
            <v>23425.26106660012</v>
          </cell>
          <cell r="S418">
            <v>22197.874382493061</v>
          </cell>
          <cell r="T418">
            <v>26959.599099019262</v>
          </cell>
          <cell r="V418">
            <v>26959.599099019262</v>
          </cell>
          <cell r="W418">
            <v>26959.599099019262</v>
          </cell>
          <cell r="Z418">
            <v>14317</v>
          </cell>
          <cell r="AC418">
            <v>8852.1095362734304</v>
          </cell>
          <cell r="AD418">
            <v>0.48886453893010495</v>
          </cell>
          <cell r="AG418">
            <v>12642.599099019262</v>
          </cell>
          <cell r="AH418">
            <v>0.88304806167627725</v>
          </cell>
          <cell r="AL418">
            <v>49.075086015999936</v>
          </cell>
          <cell r="AM418">
            <v>92.290909034001601</v>
          </cell>
          <cell r="AN418">
            <v>-2184.905350590006</v>
          </cell>
          <cell r="AO418">
            <v>13416.807948226797</v>
          </cell>
          <cell r="AP418">
            <v>13352.442948226799</v>
          </cell>
          <cell r="AQ418">
            <v>20151.028918285836</v>
          </cell>
          <cell r="AT418">
            <v>8758.4167229786963</v>
          </cell>
          <cell r="AU418">
            <v>13122.576244755945</v>
          </cell>
          <cell r="AV418">
            <v>-1991.440047281998</v>
          </cell>
          <cell r="AW418">
            <v>3535.7081461474772</v>
          </cell>
          <cell r="AX418">
            <v>2308.3214620404178</v>
          </cell>
          <cell r="AY418">
            <v>7070.0461785666193</v>
          </cell>
          <cell r="BC418" t="str">
            <v>Interesses Minoritários</v>
          </cell>
          <cell r="BF418">
            <v>49.075086015999936</v>
          </cell>
          <cell r="BG418">
            <v>141.36599505000154</v>
          </cell>
          <cell r="BH418">
            <v>137.55187109999522</v>
          </cell>
          <cell r="BI418">
            <v>71.217609049997208</v>
          </cell>
          <cell r="BJ418">
            <v>6.8526090499971559</v>
          </cell>
          <cell r="BK418">
            <v>-161.61714870000154</v>
          </cell>
          <cell r="BL418">
            <v>-161.61714870000154</v>
          </cell>
          <cell r="BO418">
            <v>-237.21515895000022</v>
          </cell>
          <cell r="BP418">
            <v>-48.203898749999851</v>
          </cell>
          <cell r="BQ418">
            <v>6.3952462041290428</v>
          </cell>
          <cell r="BR418">
            <v>57.468224192476768</v>
          </cell>
          <cell r="BS418">
            <v>87.479681355499295</v>
          </cell>
          <cell r="BT418">
            <v>145.8729411305153</v>
          </cell>
          <cell r="BV418">
            <v>145.8729411305153</v>
          </cell>
          <cell r="BW418">
            <v>145.8729411305153</v>
          </cell>
          <cell r="CC418">
            <v>307.49008983051681</v>
          </cell>
          <cell r="CD418">
            <v>1.9025833106441503</v>
          </cell>
          <cell r="CG418">
            <v>145.8729411305153</v>
          </cell>
          <cell r="CH418" t="str">
            <v>-</v>
          </cell>
          <cell r="CL418">
            <v>49.075086015999936</v>
          </cell>
          <cell r="CM418">
            <v>92.290909034001601</v>
          </cell>
          <cell r="CN418">
            <v>-3.8141239500063193</v>
          </cell>
          <cell r="CO418">
            <v>-66.334262049998017</v>
          </cell>
          <cell r="CP418">
            <v>-130.69926204999808</v>
          </cell>
          <cell r="CQ418">
            <v>-299.16901979999676</v>
          </cell>
          <cell r="CT418">
            <v>-237.21515895000022</v>
          </cell>
          <cell r="CU418">
            <v>189.01126020000038</v>
          </cell>
          <cell r="CV418">
            <v>54.599144954128896</v>
          </cell>
          <cell r="CW418">
            <v>51.072977988347724</v>
          </cell>
          <cell r="CX418">
            <v>81.084435151370258</v>
          </cell>
          <cell r="CY418">
            <v>139.47769492638625</v>
          </cell>
          <cell r="DC418" t="str">
            <v>Interesses Minoritários</v>
          </cell>
          <cell r="DF418">
            <v>0</v>
          </cell>
          <cell r="DG418">
            <v>0</v>
          </cell>
          <cell r="DH418">
            <v>0</v>
          </cell>
          <cell r="DI418">
            <v>13466.371598756796</v>
          </cell>
          <cell r="DJ418">
            <v>13466.371598756796</v>
          </cell>
          <cell r="DK418">
            <v>29216.277251736927</v>
          </cell>
          <cell r="DL418">
            <v>13466.371598756796</v>
          </cell>
          <cell r="DO418">
            <v>10151.565879169993</v>
          </cell>
          <cell r="DP418">
            <v>24563.151855037166</v>
          </cell>
          <cell r="DQ418">
            <v>21779.221572124552</v>
          </cell>
          <cell r="DR418">
            <v>24595.624106777643</v>
          </cell>
          <cell r="DS418">
            <v>21906.684163554601</v>
          </cell>
          <cell r="DT418">
            <v>25522.104407974737</v>
          </cell>
          <cell r="DV418">
            <v>25522.104407974737</v>
          </cell>
          <cell r="DW418">
            <v>25522.104407974737</v>
          </cell>
          <cell r="EC418">
            <v>12055.732809217941</v>
          </cell>
          <cell r="ED418">
            <v>0.89524729960154348</v>
          </cell>
          <cell r="EG418">
            <v>25522.104407974737</v>
          </cell>
          <cell r="EH418" t="str">
            <v>-</v>
          </cell>
          <cell r="EL418">
            <v>0</v>
          </cell>
          <cell r="EM418">
            <v>0</v>
          </cell>
          <cell r="EN418">
            <v>0</v>
          </cell>
          <cell r="EO418">
            <v>13466.371598756796</v>
          </cell>
          <cell r="EP418">
            <v>13466.371598756796</v>
          </cell>
          <cell r="EQ418">
            <v>29216.277251736927</v>
          </cell>
          <cell r="ET418">
            <v>10151.565879169993</v>
          </cell>
          <cell r="EU418">
            <v>14411.585975867172</v>
          </cell>
          <cell r="EV418">
            <v>-2783.9302829126136</v>
          </cell>
          <cell r="EW418">
            <v>2816.4025346530907</v>
          </cell>
          <cell r="EX418">
            <v>127.46259143004863</v>
          </cell>
          <cell r="EY418">
            <v>3742.8828358501851</v>
          </cell>
          <cell r="FC418" t="str">
            <v>Interesses Minoritários</v>
          </cell>
          <cell r="FF418">
            <v>0</v>
          </cell>
          <cell r="FG418">
            <v>0</v>
          </cell>
          <cell r="FH418">
            <v>0</v>
          </cell>
          <cell r="FI418">
            <v>0</v>
          </cell>
          <cell r="FJ418">
            <v>0</v>
          </cell>
          <cell r="FK418">
            <v>-8637.8484918110971</v>
          </cell>
          <cell r="FL418">
            <v>-8637.8484918110971</v>
          </cell>
          <cell r="FO418">
            <v>-651.02396248129708</v>
          </cell>
          <cell r="FP418">
            <v>-1870.7970922325246</v>
          </cell>
          <cell r="FQ418">
            <v>-1052.6392272360388</v>
          </cell>
          <cell r="FR418">
            <v>-290.69274143666723</v>
          </cell>
          <cell r="FS418">
            <v>203.7105375829596</v>
          </cell>
          <cell r="FT418">
            <v>1291.6217499140121</v>
          </cell>
          <cell r="FV418">
            <v>1291.6217499140121</v>
          </cell>
          <cell r="FW418">
            <v>1291.6217499140121</v>
          </cell>
          <cell r="GC418">
            <v>9929.4702417251101</v>
          </cell>
          <cell r="GD418">
            <v>1.1495304937495145</v>
          </cell>
          <cell r="GG418">
            <v>1291.6217499140121</v>
          </cell>
          <cell r="GH418" t="str">
            <v>-</v>
          </cell>
          <cell r="GL418">
            <v>0</v>
          </cell>
          <cell r="GM418">
            <v>0</v>
          </cell>
          <cell r="GN418">
            <v>0</v>
          </cell>
          <cell r="GO418">
            <v>0</v>
          </cell>
          <cell r="GP418">
            <v>0</v>
          </cell>
          <cell r="GQ418">
            <v>-8637.8484918110971</v>
          </cell>
          <cell r="GT418">
            <v>-651.02396248129708</v>
          </cell>
          <cell r="GU418">
            <v>-1219.7731297512275</v>
          </cell>
          <cell r="GV418">
            <v>818.15786499648584</v>
          </cell>
          <cell r="GW418">
            <v>761.94648579937154</v>
          </cell>
          <cell r="GX418">
            <v>1256.3497648189984</v>
          </cell>
          <cell r="GY418">
            <v>2344.2609771500511</v>
          </cell>
        </row>
        <row r="419">
          <cell r="AO419">
            <v>0</v>
          </cell>
          <cell r="AP419">
            <v>0</v>
          </cell>
          <cell r="AW419">
            <v>0</v>
          </cell>
          <cell r="AX419">
            <v>0</v>
          </cell>
        </row>
        <row r="420">
          <cell r="C420" t="str">
            <v>Resultados Líquidos</v>
          </cell>
          <cell r="F420">
            <v>4084.6200039840173</v>
          </cell>
          <cell r="G420">
            <v>-24628.806045049991</v>
          </cell>
          <cell r="H420">
            <v>-73174.172594460077</v>
          </cell>
          <cell r="I420">
            <v>-63745.639796686824</v>
          </cell>
          <cell r="J420">
            <v>-62903.085302686981</v>
          </cell>
          <cell r="K420">
            <v>-97557.906854091882</v>
          </cell>
          <cell r="L420">
            <v>-97557.906854091882</v>
          </cell>
          <cell r="O420">
            <v>9134.3331070213007</v>
          </cell>
          <cell r="P420">
            <v>26517.014372265465</v>
          </cell>
          <cell r="Q420">
            <v>23098.540069665509</v>
          </cell>
          <cell r="R420">
            <v>18644.762334256695</v>
          </cell>
          <cell r="S420">
            <v>18354.440814133497</v>
          </cell>
          <cell r="T420">
            <v>22700.197549653985</v>
          </cell>
          <cell r="V420">
            <v>22700.197549653985</v>
          </cell>
          <cell r="W420">
            <v>22700.197549653985</v>
          </cell>
          <cell r="Z420">
            <v>16918</v>
          </cell>
          <cell r="AC420">
            <v>120258.10440374586</v>
          </cell>
          <cell r="AD420">
            <v>1.2326843439107864</v>
          </cell>
          <cell r="AG420">
            <v>5782.1975496539853</v>
          </cell>
          <cell r="AH420">
            <v>0.34177784310521253</v>
          </cell>
          <cell r="AL420">
            <v>4084.6200039840173</v>
          </cell>
          <cell r="AM420">
            <v>-28713.426049034009</v>
          </cell>
          <cell r="AN420">
            <v>-48545.366549410086</v>
          </cell>
          <cell r="AO420">
            <v>9428.5327977732522</v>
          </cell>
          <cell r="AP420">
            <v>10271.087291773096</v>
          </cell>
          <cell r="AQ420">
            <v>-24383.734259631805</v>
          </cell>
          <cell r="AT420">
            <v>9134.3331070213007</v>
          </cell>
          <cell r="AU420">
            <v>17382.681265244166</v>
          </cell>
          <cell r="AV420">
            <v>-3418.474302599956</v>
          </cell>
          <cell r="AW420">
            <v>-4453.7777354088139</v>
          </cell>
          <cell r="AX420">
            <v>-4744.0992555320117</v>
          </cell>
          <cell r="AY420">
            <v>-398.34252001152345</v>
          </cell>
          <cell r="BC420" t="str">
            <v>Resultados Líquidos</v>
          </cell>
          <cell r="BF420">
            <v>1345.1034939839979</v>
          </cell>
          <cell r="BG420">
            <v>3897.6624349500389</v>
          </cell>
          <cell r="BH420">
            <v>3792.5015888998646</v>
          </cell>
          <cell r="BI420">
            <v>1963.5712209499213</v>
          </cell>
          <cell r="BJ420">
            <v>188.93622094992139</v>
          </cell>
          <cell r="BK420">
            <v>-4456.0156713000379</v>
          </cell>
          <cell r="BL420">
            <v>-4456.0156713000379</v>
          </cell>
          <cell r="BO420">
            <v>-6540.3608110499999</v>
          </cell>
          <cell r="BP420">
            <v>-1329.0503512499947</v>
          </cell>
          <cell r="BQ420">
            <v>176.32607391384343</v>
          </cell>
          <cell r="BR420">
            <v>1584.4810384497221</v>
          </cell>
          <cell r="BS420">
            <v>2411.9397859444493</v>
          </cell>
          <cell r="BT420">
            <v>4021.9253768842514</v>
          </cell>
          <cell r="BV420">
            <v>4021.9253768842514</v>
          </cell>
          <cell r="BW420">
            <v>4021.9253768842518</v>
          </cell>
          <cell r="CC420">
            <v>8477.9410481842897</v>
          </cell>
          <cell r="CD420">
            <v>1.902583310644161</v>
          </cell>
          <cell r="CG420">
            <v>4021.9253768842518</v>
          </cell>
          <cell r="CH420" t="str">
            <v>-</v>
          </cell>
          <cell r="CL420">
            <v>1345.1034939839979</v>
          </cell>
          <cell r="CM420">
            <v>2552.5589409660411</v>
          </cell>
          <cell r="CN420">
            <v>-105.16084605017431</v>
          </cell>
          <cell r="CO420">
            <v>-1828.9303679499433</v>
          </cell>
          <cell r="CP420">
            <v>-3603.5653679499433</v>
          </cell>
          <cell r="CQ420">
            <v>-8248.517260199902</v>
          </cell>
          <cell r="CT420">
            <v>-6540.3608110499999</v>
          </cell>
          <cell r="CU420">
            <v>5211.3104598000054</v>
          </cell>
          <cell r="CV420">
            <v>1505.3764251638381</v>
          </cell>
          <cell r="CW420">
            <v>1408.1549645358787</v>
          </cell>
          <cell r="CX420">
            <v>2235.6137120306057</v>
          </cell>
          <cell r="CY420">
            <v>3845.5993029704077</v>
          </cell>
          <cell r="DC420" t="str">
            <v>Resultados Líquidos</v>
          </cell>
          <cell r="DF420">
            <v>0</v>
          </cell>
          <cell r="DG420">
            <v>-31625.06</v>
          </cell>
          <cell r="DH420">
            <v>-63402</v>
          </cell>
          <cell r="DI420">
            <v>-47112.6613187568</v>
          </cell>
          <cell r="DJ420">
            <v>-47112.6613187568</v>
          </cell>
          <cell r="DK420">
            <v>-67529.669963082924</v>
          </cell>
          <cell r="DL420">
            <v>-47112.6613187568</v>
          </cell>
          <cell r="DO420">
            <v>13234.782530829994</v>
          </cell>
          <cell r="DP420">
            <v>29712.346544962875</v>
          </cell>
          <cell r="DQ420">
            <v>26344.818557875442</v>
          </cell>
          <cell r="DR420">
            <v>29751.625982817714</v>
          </cell>
          <cell r="DS420">
            <v>26499.001242184029</v>
          </cell>
          <cell r="DT420">
            <v>30872.325147921147</v>
          </cell>
          <cell r="DV420">
            <v>30872.325147921147</v>
          </cell>
          <cell r="DW420">
            <v>30872.325147921147</v>
          </cell>
          <cell r="EC420">
            <v>77984.986466677947</v>
          </cell>
          <cell r="ED420">
            <v>1.6552872260610347</v>
          </cell>
          <cell r="EG420">
            <v>30872.325147921147</v>
          </cell>
          <cell r="EH420" t="str">
            <v>-</v>
          </cell>
          <cell r="EL420">
            <v>0</v>
          </cell>
          <cell r="EM420">
            <v>-31625.06</v>
          </cell>
          <cell r="EN420">
            <v>-31776.94</v>
          </cell>
          <cell r="EO420">
            <v>16289.3386812432</v>
          </cell>
          <cell r="EP420">
            <v>16289.3386812432</v>
          </cell>
          <cell r="EQ420">
            <v>-4127.6699630829244</v>
          </cell>
          <cell r="ET420">
            <v>13234.782530829994</v>
          </cell>
          <cell r="EU420">
            <v>16477.56401413288</v>
          </cell>
          <cell r="EV420">
            <v>-3367.5279870874328</v>
          </cell>
          <cell r="EW420">
            <v>3406.8074249422716</v>
          </cell>
          <cell r="EX420">
            <v>154.18268430858734</v>
          </cell>
          <cell r="EY420">
            <v>4527.5065900457048</v>
          </cell>
          <cell r="FC420" t="str">
            <v>Resultados Líquidos</v>
          </cell>
          <cell r="FF420">
            <v>0</v>
          </cell>
          <cell r="FG420">
            <v>0</v>
          </cell>
          <cell r="FH420">
            <v>0</v>
          </cell>
          <cell r="FI420">
            <v>0</v>
          </cell>
          <cell r="FJ420">
            <v>0</v>
          </cell>
          <cell r="FK420">
            <v>-4794.3172581889048</v>
          </cell>
          <cell r="FL420">
            <v>-4794.3172581889048</v>
          </cell>
          <cell r="FO420">
            <v>-361.40774751869844</v>
          </cell>
          <cell r="FP420">
            <v>-1038.3598177674733</v>
          </cell>
          <cell r="FQ420">
            <v>-584.25271276392073</v>
          </cell>
          <cell r="FR420">
            <v>-161.34494931479469</v>
          </cell>
          <cell r="FS420">
            <v>113.06669096303182</v>
          </cell>
          <cell r="FT420">
            <v>716.89662680882702</v>
          </cell>
          <cell r="FV420">
            <v>716.89662680882702</v>
          </cell>
          <cell r="FW420">
            <v>716.89662680882702</v>
          </cell>
          <cell r="GC420">
            <v>5511.2138849977318</v>
          </cell>
          <cell r="GD420">
            <v>1.149530493749519</v>
          </cell>
          <cell r="GG420">
            <v>716.89662680882702</v>
          </cell>
          <cell r="GH420" t="str">
            <v>-</v>
          </cell>
          <cell r="GL420">
            <v>0</v>
          </cell>
          <cell r="GM420">
            <v>0</v>
          </cell>
          <cell r="GN420">
            <v>0</v>
          </cell>
          <cell r="GO420">
            <v>0</v>
          </cell>
          <cell r="GP420">
            <v>0</v>
          </cell>
          <cell r="GQ420">
            <v>-4794.3172581889048</v>
          </cell>
          <cell r="GT420">
            <v>-361.40774751869844</v>
          </cell>
          <cell r="GU420">
            <v>-676.95207024877482</v>
          </cell>
          <cell r="GV420">
            <v>454.10710500355253</v>
          </cell>
          <cell r="GW420">
            <v>422.90776344912604</v>
          </cell>
          <cell r="GX420">
            <v>697.31940372695249</v>
          </cell>
          <cell r="GY420">
            <v>1301.1493395727477</v>
          </cell>
        </row>
        <row r="423">
          <cell r="C423" t="str">
            <v>Nota:</v>
          </cell>
          <cell r="BB423" t="str">
            <v>*</v>
          </cell>
          <cell r="BC423" t="str">
            <v xml:space="preserve">4ºT 2003 segundo estimativa de EDP Brasil </v>
          </cell>
          <cell r="DB423" t="str">
            <v>*</v>
          </cell>
          <cell r="DC423" t="str">
            <v xml:space="preserve">4ºT 2003 segundo estimativa de EDP Brasil </v>
          </cell>
        </row>
        <row r="424">
          <cell r="C424" t="str">
            <v xml:space="preserve">Os valores acumulados do Brasil incluem: </v>
          </cell>
        </row>
        <row r="425">
          <cell r="C425" t="str">
            <v xml:space="preserve"> - Escelsa/Enersul:  Equity até 30 Set 2002 e Cons. Integral desde 1 Out 2002.</v>
          </cell>
        </row>
        <row r="426">
          <cell r="C426" t="str">
            <v xml:space="preserve"> - Bandeirante : Consolidação Integral desde 1 Jan 2002.</v>
          </cell>
        </row>
        <row r="428">
          <cell r="B428" t="str">
            <v>*</v>
          </cell>
          <cell r="C428" t="str">
            <v xml:space="preserve">4ºT 2003 segundo estimativa de EDP Brasil </v>
          </cell>
        </row>
        <row r="490">
          <cell r="C490" t="str">
            <v>Demonstração de Resultados</v>
          </cell>
        </row>
        <row r="491">
          <cell r="C491" t="str">
            <v>Grupo Edinfor</v>
          </cell>
        </row>
        <row r="494">
          <cell r="E494" t="str">
            <v>Acumulado</v>
          </cell>
          <cell r="L494" t="str">
            <v>Auxiliar</v>
          </cell>
          <cell r="O494" t="str">
            <v>Acumulado</v>
          </cell>
          <cell r="Z494" t="str">
            <v>Plano Neg</v>
          </cell>
          <cell r="AC494" t="str">
            <v>2003  vs  2002</v>
          </cell>
          <cell r="AG494" t="str">
            <v>Anualizado  vs  Plano Neg</v>
          </cell>
          <cell r="AK494" t="str">
            <v>Movimento Trimestral</v>
          </cell>
        </row>
        <row r="495">
          <cell r="C495" t="str">
            <v>(Milhares de Euros)</v>
          </cell>
          <cell r="F495" t="str">
            <v>1ºT 2002</v>
          </cell>
          <cell r="G495" t="str">
            <v>2ºT 2002</v>
          </cell>
          <cell r="H495" t="str">
            <v>3ºT 2002</v>
          </cell>
          <cell r="I495">
            <v>37530</v>
          </cell>
          <cell r="J495">
            <v>37561</v>
          </cell>
          <cell r="K495" t="str">
            <v>4ºT 2002</v>
          </cell>
          <cell r="L495" t="str">
            <v>mês actual</v>
          </cell>
          <cell r="O495" t="str">
            <v>1ºT 2003</v>
          </cell>
          <cell r="P495" t="str">
            <v>2ºT 2003</v>
          </cell>
          <cell r="Q495" t="str">
            <v>3ºT 2003</v>
          </cell>
          <cell r="R495">
            <v>37895</v>
          </cell>
          <cell r="S495">
            <v>37926</v>
          </cell>
          <cell r="T495" t="str">
            <v>4ºT 2003 *</v>
          </cell>
          <cell r="V495" t="str">
            <v>mês actual</v>
          </cell>
          <cell r="W495" t="str">
            <v>anualizado</v>
          </cell>
          <cell r="Z495">
            <v>37956</v>
          </cell>
          <cell r="AC495" t="str">
            <v>Valor</v>
          </cell>
          <cell r="AD495" t="str">
            <v>%</v>
          </cell>
          <cell r="AG495" t="str">
            <v>Valor</v>
          </cell>
          <cell r="AH495" t="str">
            <v>%</v>
          </cell>
          <cell r="AL495" t="str">
            <v>1ºT 2002</v>
          </cell>
          <cell r="AM495" t="str">
            <v>2ºT 2002</v>
          </cell>
          <cell r="AN495" t="str">
            <v>3ºT 2002</v>
          </cell>
          <cell r="AO495">
            <v>37530</v>
          </cell>
          <cell r="AP495" t="str">
            <v>Nov02-Set02</v>
          </cell>
          <cell r="AQ495" t="str">
            <v>4ºT 2002</v>
          </cell>
          <cell r="AT495" t="str">
            <v>1ºT 2003</v>
          </cell>
          <cell r="AU495" t="str">
            <v>2ºT 2003</v>
          </cell>
          <cell r="AV495" t="str">
            <v>3ºT 2003</v>
          </cell>
          <cell r="AW495">
            <v>37895</v>
          </cell>
          <cell r="AX495" t="str">
            <v>Nov03-Set03</v>
          </cell>
          <cell r="AY495" t="str">
            <v>4ºT 2003 *</v>
          </cell>
        </row>
        <row r="498">
          <cell r="C498" t="str">
            <v>Grupo</v>
          </cell>
          <cell r="F498">
            <v>-2212.40373</v>
          </cell>
          <cell r="G498">
            <v>11094.184614258238</v>
          </cell>
          <cell r="H498">
            <v>13123.864145414605</v>
          </cell>
          <cell r="I498">
            <v>14310.386994905104</v>
          </cell>
          <cell r="J498">
            <v>15726.82053490511</v>
          </cell>
          <cell r="K498">
            <v>-1577.5222000000012</v>
          </cell>
          <cell r="L498">
            <v>-1577.5222000000012</v>
          </cell>
          <cell r="O498">
            <v>-196.33593000000008</v>
          </cell>
          <cell r="P498">
            <v>5541.7704999999996</v>
          </cell>
          <cell r="Q498">
            <v>6573.2996099999782</v>
          </cell>
          <cell r="R498">
            <v>6434.024239999977</v>
          </cell>
          <cell r="S498">
            <v>6774.3964199999773</v>
          </cell>
          <cell r="T498">
            <v>7951.6439454713318</v>
          </cell>
          <cell r="V498">
            <v>7951.6439454713318</v>
          </cell>
          <cell r="W498">
            <v>7951.6439454713318</v>
          </cell>
          <cell r="AC498">
            <v>9529.1661454713321</v>
          </cell>
          <cell r="AD498">
            <v>6.0405908363580085</v>
          </cell>
          <cell r="AG498">
            <v>7951.6439454713318</v>
          </cell>
          <cell r="AH498" t="str">
            <v>-</v>
          </cell>
          <cell r="AL498">
            <v>-2212.40373</v>
          </cell>
          <cell r="AM498">
            <v>13306.588344258238</v>
          </cell>
          <cell r="AN498">
            <v>2029.6795311563674</v>
          </cell>
          <cell r="AO498">
            <v>1186.5228494904986</v>
          </cell>
          <cell r="AP498">
            <v>2602.9563894905041</v>
          </cell>
          <cell r="AQ498">
            <v>-14701.386345414607</v>
          </cell>
          <cell r="AT498">
            <v>-196.33593000000008</v>
          </cell>
          <cell r="AU498">
            <v>5738.1064299999998</v>
          </cell>
          <cell r="AV498">
            <v>1031.5291099999786</v>
          </cell>
          <cell r="AW498">
            <v>-139.2753700000012</v>
          </cell>
          <cell r="AX498">
            <v>201.0968099999991</v>
          </cell>
          <cell r="AY498">
            <v>1378.3443354713536</v>
          </cell>
        </row>
        <row r="499">
          <cell r="C499" t="str">
            <v>Terceiros</v>
          </cell>
          <cell r="F499">
            <v>13109.220060000001</v>
          </cell>
          <cell r="G499">
            <v>14327.992890000009</v>
          </cell>
          <cell r="H499">
            <v>15395.075439999997</v>
          </cell>
          <cell r="I499">
            <v>26039.86353000001</v>
          </cell>
          <cell r="J499">
            <v>28165.142620000006</v>
          </cell>
          <cell r="K499">
            <v>37086.9643</v>
          </cell>
          <cell r="L499">
            <v>37086.9643</v>
          </cell>
          <cell r="O499">
            <v>7862.2021299999997</v>
          </cell>
          <cell r="P499">
            <v>7529.0615000000007</v>
          </cell>
          <cell r="Q499">
            <v>15896.490730000003</v>
          </cell>
          <cell r="R499">
            <v>17516.53</v>
          </cell>
          <cell r="S499">
            <v>18335.87401</v>
          </cell>
          <cell r="T499">
            <v>21522.263020524879</v>
          </cell>
          <cell r="V499">
            <v>21522.263020524879</v>
          </cell>
          <cell r="W499">
            <v>21522.263020524879</v>
          </cell>
          <cell r="AC499">
            <v>-15564.701279475121</v>
          </cell>
          <cell r="AD499">
            <v>-0.41968118915235997</v>
          </cell>
          <cell r="AG499">
            <v>21522.263020524879</v>
          </cell>
          <cell r="AH499" t="str">
            <v>-</v>
          </cell>
          <cell r="AL499">
            <v>13109.220060000001</v>
          </cell>
          <cell r="AM499">
            <v>1218.7728300000072</v>
          </cell>
          <cell r="AN499">
            <v>1067.0825499999883</v>
          </cell>
          <cell r="AO499">
            <v>10644.788090000013</v>
          </cell>
          <cell r="AP499">
            <v>12770.067180000009</v>
          </cell>
          <cell r="AQ499">
            <v>21691.888860000003</v>
          </cell>
          <cell r="AT499">
            <v>7862.2021299999997</v>
          </cell>
          <cell r="AU499">
            <v>-333.14062999999896</v>
          </cell>
          <cell r="AV499">
            <v>8367.4292300000016</v>
          </cell>
          <cell r="AW499">
            <v>1620.0392699999957</v>
          </cell>
          <cell r="AX499">
            <v>2439.3832799999964</v>
          </cell>
          <cell r="AY499">
            <v>5625.7722905248756</v>
          </cell>
        </row>
        <row r="500">
          <cell r="C500" t="str">
            <v>Vendas</v>
          </cell>
          <cell r="F500">
            <v>10896.816330000001</v>
          </cell>
          <cell r="G500">
            <v>25422.177504258245</v>
          </cell>
          <cell r="H500">
            <v>28518.939585414602</v>
          </cell>
          <cell r="I500">
            <v>40350.250524905117</v>
          </cell>
          <cell r="J500">
            <v>43891.963154905112</v>
          </cell>
          <cell r="K500">
            <v>35509.4421</v>
          </cell>
          <cell r="L500">
            <v>35509.4421</v>
          </cell>
          <cell r="O500">
            <v>7665.8661999999995</v>
          </cell>
          <cell r="P500">
            <v>13070.832</v>
          </cell>
          <cell r="Q500">
            <v>22469.790339999981</v>
          </cell>
          <cell r="R500">
            <v>23950.554239999976</v>
          </cell>
          <cell r="S500">
            <v>25110.270429999975</v>
          </cell>
          <cell r="T500">
            <v>29473.906965996212</v>
          </cell>
          <cell r="V500">
            <v>29473.906965996212</v>
          </cell>
          <cell r="W500">
            <v>29473.906965996212</v>
          </cell>
          <cell r="Z500">
            <v>29178</v>
          </cell>
          <cell r="AC500">
            <v>-6035.5351340037887</v>
          </cell>
          <cell r="AD500">
            <v>-0.16996986652189017</v>
          </cell>
          <cell r="AG500">
            <v>295.90696599621151</v>
          </cell>
          <cell r="AH500">
            <v>1.0141441017074815E-2</v>
          </cell>
          <cell r="AL500">
            <v>10896.816330000001</v>
          </cell>
          <cell r="AM500">
            <v>14525.361174258243</v>
          </cell>
          <cell r="AN500">
            <v>3096.7620811563575</v>
          </cell>
          <cell r="AO500">
            <v>11831.310939490515</v>
          </cell>
          <cell r="AP500">
            <v>15373.02356949051</v>
          </cell>
          <cell r="AQ500">
            <v>6990.5025145853979</v>
          </cell>
          <cell r="AT500">
            <v>7665.8661999999995</v>
          </cell>
          <cell r="AU500">
            <v>5404.9658000000009</v>
          </cell>
          <cell r="AV500">
            <v>9398.958339999981</v>
          </cell>
          <cell r="AW500">
            <v>1480.7638999999945</v>
          </cell>
          <cell r="AX500">
            <v>2640.4800899999937</v>
          </cell>
          <cell r="AY500">
            <v>7004.1166259962301</v>
          </cell>
        </row>
        <row r="502">
          <cell r="C502" t="str">
            <v>Grupo</v>
          </cell>
          <cell r="F502">
            <v>15648.470382835392</v>
          </cell>
          <cell r="G502">
            <v>64111.916226353082</v>
          </cell>
          <cell r="H502">
            <v>84212.434100361861</v>
          </cell>
          <cell r="I502">
            <v>104497.26968574255</v>
          </cell>
          <cell r="J502">
            <v>116848.42110766242</v>
          </cell>
          <cell r="K502">
            <v>122478.1160111823</v>
          </cell>
          <cell r="L502">
            <v>122478.1160111823</v>
          </cell>
          <cell r="O502">
            <v>25835.5792090779</v>
          </cell>
          <cell r="P502">
            <v>45321.42543342249</v>
          </cell>
          <cell r="Q502">
            <v>77120.646927428577</v>
          </cell>
          <cell r="R502">
            <v>87038.780469447054</v>
          </cell>
          <cell r="S502">
            <v>93950.408050535654</v>
          </cell>
          <cell r="T502">
            <v>103994.24842640149</v>
          </cell>
          <cell r="V502">
            <v>103994.24842640149</v>
          </cell>
          <cell r="W502">
            <v>103994.24842640149</v>
          </cell>
          <cell r="AC502">
            <v>-18483.867584780804</v>
          </cell>
          <cell r="AD502">
            <v>-0.15091567527943706</v>
          </cell>
          <cell r="AG502">
            <v>103994.24842640149</v>
          </cell>
          <cell r="AH502" t="str">
            <v>-</v>
          </cell>
          <cell r="AL502">
            <v>15648.470382835392</v>
          </cell>
          <cell r="AM502">
            <v>48463.445843517693</v>
          </cell>
          <cell r="AN502">
            <v>20100.517874008779</v>
          </cell>
          <cell r="AO502">
            <v>20284.835585380686</v>
          </cell>
          <cell r="AP502">
            <v>32635.987007300559</v>
          </cell>
          <cell r="AQ502">
            <v>38265.681910820436</v>
          </cell>
          <cell r="AT502">
            <v>25835.5792090779</v>
          </cell>
          <cell r="AU502">
            <v>19485.84622434459</v>
          </cell>
          <cell r="AV502">
            <v>31799.221494006088</v>
          </cell>
          <cell r="AW502">
            <v>9918.1335420184769</v>
          </cell>
          <cell r="AX502">
            <v>16829.761123107077</v>
          </cell>
          <cell r="AY502">
            <v>26873.601498972916</v>
          </cell>
        </row>
        <row r="503">
          <cell r="C503" t="str">
            <v>Terceiros</v>
          </cell>
          <cell r="F503">
            <v>32389.478947164615</v>
          </cell>
          <cell r="G503">
            <v>24266.343484674107</v>
          </cell>
          <cell r="H503">
            <v>46679.50032099997</v>
          </cell>
          <cell r="I503">
            <v>34327.547207992844</v>
          </cell>
          <cell r="J503">
            <v>37075.572476072964</v>
          </cell>
          <cell r="K503">
            <v>66016.116348817668</v>
          </cell>
          <cell r="L503">
            <v>66016.116348817668</v>
          </cell>
          <cell r="O503">
            <v>17936.468990922105</v>
          </cell>
          <cell r="P503">
            <v>36837.231016577512</v>
          </cell>
          <cell r="Q503">
            <v>44003.956082067714</v>
          </cell>
          <cell r="R503">
            <v>48836.266984119255</v>
          </cell>
          <cell r="S503">
            <v>54090.241962472355</v>
          </cell>
          <cell r="T503">
            <v>59872.800734019227</v>
          </cell>
          <cell r="V503">
            <v>59872.800734019227</v>
          </cell>
          <cell r="W503">
            <v>59872.800734019227</v>
          </cell>
          <cell r="AC503">
            <v>-6143.3156147984409</v>
          </cell>
          <cell r="AD503">
            <v>-9.3057816099605617E-2</v>
          </cell>
          <cell r="AG503">
            <v>59872.800734019227</v>
          </cell>
          <cell r="AH503" t="str">
            <v>-</v>
          </cell>
          <cell r="AL503">
            <v>32389.478947164615</v>
          </cell>
          <cell r="AM503">
            <v>-8123.1354624905071</v>
          </cell>
          <cell r="AN503">
            <v>22413.156836325863</v>
          </cell>
          <cell r="AO503">
            <v>-12351.953113007126</v>
          </cell>
          <cell r="AP503">
            <v>-9603.9278449270059</v>
          </cell>
          <cell r="AQ503">
            <v>19336.616027817698</v>
          </cell>
          <cell r="AT503">
            <v>17936.468990922105</v>
          </cell>
          <cell r="AU503">
            <v>18900.762025655407</v>
          </cell>
          <cell r="AV503">
            <v>7166.7250654902018</v>
          </cell>
          <cell r="AW503">
            <v>4832.3109020515403</v>
          </cell>
          <cell r="AX503">
            <v>10086.285880404641</v>
          </cell>
          <cell r="AY503">
            <v>15868.844651951513</v>
          </cell>
        </row>
        <row r="504">
          <cell r="C504" t="str">
            <v>Prestação de Serviços</v>
          </cell>
          <cell r="F504">
            <v>48037.949330000003</v>
          </cell>
          <cell r="G504">
            <v>88378.259711027174</v>
          </cell>
          <cell r="H504">
            <v>130891.93442136183</v>
          </cell>
          <cell r="I504">
            <v>138824.81689373538</v>
          </cell>
          <cell r="J504">
            <v>153923.99358373537</v>
          </cell>
          <cell r="K504">
            <v>188494.23235999997</v>
          </cell>
          <cell r="L504">
            <v>188494.23235999997</v>
          </cell>
          <cell r="O504">
            <v>43772.048200000005</v>
          </cell>
          <cell r="P504">
            <v>82158.656450000009</v>
          </cell>
          <cell r="Q504">
            <v>121124.60300949629</v>
          </cell>
          <cell r="R504">
            <v>135875.04745356631</v>
          </cell>
          <cell r="S504">
            <v>148040.65001300801</v>
          </cell>
          <cell r="T504">
            <v>163867.04916042072</v>
          </cell>
          <cell r="V504">
            <v>163867.04916042072</v>
          </cell>
          <cell r="W504">
            <v>163867.04916042072</v>
          </cell>
          <cell r="Z504">
            <v>168710</v>
          </cell>
          <cell r="AC504">
            <v>-24627.183199579245</v>
          </cell>
          <cell r="AD504">
            <v>-0.13065218437317738</v>
          </cell>
          <cell r="AG504">
            <v>-4842.95083957928</v>
          </cell>
          <cell r="AH504">
            <v>-2.8705772269452146E-2</v>
          </cell>
          <cell r="AL504">
            <v>48037.949330000003</v>
          </cell>
          <cell r="AM504">
            <v>40340.310381027171</v>
          </cell>
          <cell r="AN504">
            <v>42513.674710334657</v>
          </cell>
          <cell r="AO504">
            <v>7932.8824723735452</v>
          </cell>
          <cell r="AP504">
            <v>23032.059162373538</v>
          </cell>
          <cell r="AQ504">
            <v>57602.297938638134</v>
          </cell>
          <cell r="AT504">
            <v>43772.048200000005</v>
          </cell>
          <cell r="AU504">
            <v>38386.608250000005</v>
          </cell>
          <cell r="AV504">
            <v>38965.946559496282</v>
          </cell>
          <cell r="AW504">
            <v>14750.444444070017</v>
          </cell>
          <cell r="AX504">
            <v>26916.047003511718</v>
          </cell>
          <cell r="AY504">
            <v>42742.446150924428</v>
          </cell>
        </row>
        <row r="505">
          <cell r="C505" t="str">
            <v>Volume de Negócios</v>
          </cell>
          <cell r="F505">
            <v>58934.765660000005</v>
          </cell>
          <cell r="G505">
            <v>113800.43721528542</v>
          </cell>
          <cell r="H505">
            <v>159410.87400677643</v>
          </cell>
          <cell r="I505">
            <v>179175.06741864048</v>
          </cell>
          <cell r="J505">
            <v>197815.9567386405</v>
          </cell>
          <cell r="K505">
            <v>224003.67445999995</v>
          </cell>
          <cell r="L505">
            <v>224003.67445999995</v>
          </cell>
          <cell r="O505">
            <v>51437.914400000001</v>
          </cell>
          <cell r="P505">
            <v>95229.488450000004</v>
          </cell>
          <cell r="Q505">
            <v>143594.39334949627</v>
          </cell>
          <cell r="R505">
            <v>159825.60169356628</v>
          </cell>
          <cell r="S505">
            <v>173150.92044300798</v>
          </cell>
          <cell r="T505">
            <v>193340.95612641692</v>
          </cell>
          <cell r="V505">
            <v>193340.95612641692</v>
          </cell>
          <cell r="W505">
            <v>193340.95612641692</v>
          </cell>
          <cell r="Z505">
            <v>197888</v>
          </cell>
          <cell r="AC505">
            <v>-30662.718333583034</v>
          </cell>
          <cell r="AD505">
            <v>-0.13688488998004555</v>
          </cell>
          <cell r="AG505">
            <v>-4547.043873583083</v>
          </cell>
          <cell r="AH505">
            <v>-2.2977865628957206E-2</v>
          </cell>
          <cell r="AL505">
            <v>58934.765660000005</v>
          </cell>
          <cell r="AM505">
            <v>54865.671555285415</v>
          </cell>
          <cell r="AN505">
            <v>45610.436791491011</v>
          </cell>
          <cell r="AO505">
            <v>19764.193411864049</v>
          </cell>
          <cell r="AP505">
            <v>38405.082731864066</v>
          </cell>
          <cell r="AQ505">
            <v>64592.800453223521</v>
          </cell>
          <cell r="AT505">
            <v>51437.914400000001</v>
          </cell>
          <cell r="AU505">
            <v>43791.574050000003</v>
          </cell>
          <cell r="AV505">
            <v>48364.904899496265</v>
          </cell>
          <cell r="AW505">
            <v>16231.208344070008</v>
          </cell>
          <cell r="AX505">
            <v>29556.527093511715</v>
          </cell>
          <cell r="AY505">
            <v>49746.562776920648</v>
          </cell>
        </row>
        <row r="507">
          <cell r="C507" t="str">
            <v>Trabalhos para a Própria Empresa</v>
          </cell>
          <cell r="F507">
            <v>5852.7281000000003</v>
          </cell>
          <cell r="G507">
            <v>10115.694164999999</v>
          </cell>
          <cell r="H507">
            <v>5711.5885199999993</v>
          </cell>
          <cell r="I507">
            <v>6186.7238333333335</v>
          </cell>
          <cell r="J507">
            <v>6036.8082633333343</v>
          </cell>
          <cell r="K507">
            <v>12633.21262</v>
          </cell>
          <cell r="L507">
            <v>12633.21262</v>
          </cell>
          <cell r="O507">
            <v>3482.3768200000004</v>
          </cell>
          <cell r="P507">
            <v>3610.3088600000001</v>
          </cell>
          <cell r="Q507">
            <v>5669.8715400000001</v>
          </cell>
          <cell r="R507">
            <v>5068.0444399999997</v>
          </cell>
          <cell r="S507">
            <v>6996.1465830248453</v>
          </cell>
          <cell r="T507">
            <v>5581.525882481651</v>
          </cell>
          <cell r="V507">
            <v>5581.525882481651</v>
          </cell>
          <cell r="W507">
            <v>5581.525882481651</v>
          </cell>
          <cell r="Z507">
            <v>7294</v>
          </cell>
          <cell r="AC507">
            <v>-7051.6867375183492</v>
          </cell>
          <cell r="AD507">
            <v>-0.55818634179833415</v>
          </cell>
          <cell r="AG507">
            <v>-1712.474117518349</v>
          </cell>
          <cell r="AH507">
            <v>-0.23477846415113091</v>
          </cell>
          <cell r="AL507">
            <v>5852.7281000000003</v>
          </cell>
          <cell r="AM507">
            <v>4262.9660649999987</v>
          </cell>
          <cell r="AN507">
            <v>-4404.1056449999996</v>
          </cell>
          <cell r="AO507">
            <v>475.13531333333412</v>
          </cell>
          <cell r="AP507">
            <v>325.21974333333492</v>
          </cell>
          <cell r="AQ507">
            <v>6921.6241000000009</v>
          </cell>
          <cell r="AT507">
            <v>3482.3768200000004</v>
          </cell>
          <cell r="AU507">
            <v>127.93203999999969</v>
          </cell>
          <cell r="AV507">
            <v>2059.56268</v>
          </cell>
          <cell r="AW507">
            <v>-601.82710000000043</v>
          </cell>
          <cell r="AX507">
            <v>1326.2750430248452</v>
          </cell>
          <cell r="AY507">
            <v>-88.345657518349071</v>
          </cell>
        </row>
        <row r="508">
          <cell r="C508" t="str">
            <v>Outros Proveitos Operacionais</v>
          </cell>
          <cell r="F508">
            <v>406.01368000000014</v>
          </cell>
          <cell r="G508">
            <v>871.97743228005493</v>
          </cell>
          <cell r="H508">
            <v>83.615407280055024</v>
          </cell>
          <cell r="I508">
            <v>483.47623586672671</v>
          </cell>
          <cell r="J508">
            <v>715.34670586672837</v>
          </cell>
          <cell r="K508">
            <v>1579.1283399999998</v>
          </cell>
          <cell r="L508">
            <v>1579.1283399999998</v>
          </cell>
          <cell r="O508">
            <v>830.77552999999989</v>
          </cell>
          <cell r="P508">
            <v>1574.7821399999998</v>
          </cell>
          <cell r="Q508">
            <v>1339.537389999999</v>
          </cell>
          <cell r="R508">
            <v>1208.1412895538201</v>
          </cell>
          <cell r="S508">
            <v>1707.3974959920392</v>
          </cell>
          <cell r="T508">
            <v>1756.2498580063709</v>
          </cell>
          <cell r="V508">
            <v>1756.2498580063709</v>
          </cell>
          <cell r="W508">
            <v>1756.2498580063709</v>
          </cell>
          <cell r="Z508">
            <v>1655</v>
          </cell>
          <cell r="AC508">
            <v>177.12151800637116</v>
          </cell>
          <cell r="AD508">
            <v>0.11216410567767476</v>
          </cell>
          <cell r="AG508">
            <v>101.24985800637091</v>
          </cell>
          <cell r="AH508">
            <v>6.1178161937384345E-2</v>
          </cell>
          <cell r="AL508">
            <v>406.01368000000014</v>
          </cell>
          <cell r="AM508">
            <v>465.96375228005479</v>
          </cell>
          <cell r="AN508">
            <v>-788.3620249999999</v>
          </cell>
          <cell r="AO508">
            <v>399.86082858667169</v>
          </cell>
          <cell r="AP508">
            <v>631.73129858667335</v>
          </cell>
          <cell r="AQ508">
            <v>1495.5129327199447</v>
          </cell>
          <cell r="AT508">
            <v>830.77552999999989</v>
          </cell>
          <cell r="AU508">
            <v>744.00660999999991</v>
          </cell>
          <cell r="AV508">
            <v>-235.24475000000075</v>
          </cell>
          <cell r="AW508">
            <v>-131.39610044617893</v>
          </cell>
          <cell r="AX508">
            <v>367.86010599204019</v>
          </cell>
          <cell r="AY508">
            <v>416.71246800637186</v>
          </cell>
        </row>
        <row r="509">
          <cell r="C509" t="str">
            <v>Outros Proveitos Operacionais</v>
          </cell>
          <cell r="F509">
            <v>6258.7417800000003</v>
          </cell>
          <cell r="G509">
            <v>10987.671597280054</v>
          </cell>
          <cell r="H509">
            <v>5795.2039272800539</v>
          </cell>
          <cell r="I509">
            <v>6670.2000692000602</v>
          </cell>
          <cell r="J509">
            <v>6752.1549692000626</v>
          </cell>
          <cell r="K509">
            <v>14212.34096</v>
          </cell>
          <cell r="L509">
            <v>14212.34096</v>
          </cell>
          <cell r="O509">
            <v>4313.1523500000003</v>
          </cell>
          <cell r="P509">
            <v>5185.0910000000003</v>
          </cell>
          <cell r="Q509">
            <v>7009.4089299999996</v>
          </cell>
          <cell r="R509">
            <v>6276.1857295538193</v>
          </cell>
          <cell r="S509">
            <v>8703.544079016885</v>
          </cell>
          <cell r="T509">
            <v>7337.7757404880222</v>
          </cell>
          <cell r="V509">
            <v>7337.7757404880222</v>
          </cell>
          <cell r="W509">
            <v>7337.7757404880222</v>
          </cell>
          <cell r="Z509">
            <v>8949</v>
          </cell>
          <cell r="AC509">
            <v>-6874.5652195119774</v>
          </cell>
          <cell r="AD509">
            <v>-0.48370393300161707</v>
          </cell>
          <cell r="AG509">
            <v>-1611.2242595119778</v>
          </cell>
          <cell r="AH509">
            <v>-0.18004517370789785</v>
          </cell>
          <cell r="AL509">
            <v>6258.7417800000003</v>
          </cell>
          <cell r="AM509">
            <v>4728.9298172800536</v>
          </cell>
          <cell r="AN509">
            <v>-5192.46767</v>
          </cell>
          <cell r="AO509">
            <v>874.99614192000627</v>
          </cell>
          <cell r="AP509">
            <v>956.95104192000872</v>
          </cell>
          <cell r="AQ509">
            <v>8417.1370327199456</v>
          </cell>
          <cell r="AT509">
            <v>4313.1523500000003</v>
          </cell>
          <cell r="AU509">
            <v>871.93865000000005</v>
          </cell>
          <cell r="AV509">
            <v>1824.3179299999993</v>
          </cell>
          <cell r="AW509">
            <v>-733.22320044618027</v>
          </cell>
          <cell r="AX509">
            <v>1694.1351490168854</v>
          </cell>
          <cell r="AY509">
            <v>328.36681048802257</v>
          </cell>
        </row>
        <row r="510">
          <cell r="C510" t="str">
            <v>Proveitos Operacionais</v>
          </cell>
          <cell r="F510">
            <v>65193.507440000001</v>
          </cell>
          <cell r="G510">
            <v>124788.10881256548</v>
          </cell>
          <cell r="H510">
            <v>165206.07793405649</v>
          </cell>
          <cell r="I510">
            <v>185845.26748784055</v>
          </cell>
          <cell r="J510">
            <v>204568.11170784055</v>
          </cell>
          <cell r="K510">
            <v>238216.01541999995</v>
          </cell>
          <cell r="L510">
            <v>238216.01541999995</v>
          </cell>
          <cell r="O510">
            <v>55751.066749999998</v>
          </cell>
          <cell r="P510">
            <v>100414.57945</v>
          </cell>
          <cell r="Q510">
            <v>150603.80227949627</v>
          </cell>
          <cell r="R510">
            <v>166101.78742312008</v>
          </cell>
          <cell r="S510">
            <v>181854.46452202488</v>
          </cell>
          <cell r="T510">
            <v>200678.73186690494</v>
          </cell>
          <cell r="V510">
            <v>200678.73186690494</v>
          </cell>
          <cell r="W510">
            <v>200678.73186690494</v>
          </cell>
          <cell r="Z510">
            <v>206837</v>
          </cell>
          <cell r="AC510">
            <v>-37537.283553095011</v>
          </cell>
          <cell r="AD510">
            <v>-0.1575766578368496</v>
          </cell>
          <cell r="AG510">
            <v>-6158.2681330950581</v>
          </cell>
          <cell r="AH510">
            <v>-2.9773532458385432E-2</v>
          </cell>
          <cell r="AL510">
            <v>65193.507440000001</v>
          </cell>
          <cell r="AM510">
            <v>59594.601372565478</v>
          </cell>
          <cell r="AN510">
            <v>40417.969121491013</v>
          </cell>
          <cell r="AO510">
            <v>20639.189553784061</v>
          </cell>
          <cell r="AP510">
            <v>39362.03377378406</v>
          </cell>
          <cell r="AQ510">
            <v>73009.937485943461</v>
          </cell>
          <cell r="AT510">
            <v>55751.066749999998</v>
          </cell>
          <cell r="AU510">
            <v>44663.512700000007</v>
          </cell>
          <cell r="AV510">
            <v>50189.22282949627</v>
          </cell>
          <cell r="AW510">
            <v>15497.98514362381</v>
          </cell>
          <cell r="AX510">
            <v>31250.662242528604</v>
          </cell>
          <cell r="AY510">
            <v>50074.929587408667</v>
          </cell>
        </row>
        <row r="512">
          <cell r="C512" t="str">
            <v>Materiais diversos e mercadorias</v>
          </cell>
          <cell r="F512">
            <v>9009.7770200000014</v>
          </cell>
          <cell r="G512">
            <v>15326.4656559143</v>
          </cell>
          <cell r="H512">
            <v>19856.286027304646</v>
          </cell>
          <cell r="I512">
            <v>21789.253734782942</v>
          </cell>
          <cell r="J512">
            <v>24795.068954782942</v>
          </cell>
          <cell r="K512">
            <v>31640.025980000002</v>
          </cell>
          <cell r="L512">
            <v>31640.025980000002</v>
          </cell>
          <cell r="O512">
            <v>6388.4567100000004</v>
          </cell>
          <cell r="P512">
            <v>10869.689030000001</v>
          </cell>
          <cell r="Q512">
            <v>20036.4539</v>
          </cell>
          <cell r="R512">
            <v>21104.057980000001</v>
          </cell>
          <cell r="S512">
            <v>22371.60168</v>
          </cell>
          <cell r="T512">
            <v>26235.499901938096</v>
          </cell>
          <cell r="V512">
            <v>26235.499901938096</v>
          </cell>
          <cell r="W512">
            <v>26235.499901938092</v>
          </cell>
          <cell r="Z512">
            <v>26753</v>
          </cell>
          <cell r="AC512">
            <v>-5404.5260780619064</v>
          </cell>
          <cell r="AD512">
            <v>-0.17081294691344961</v>
          </cell>
          <cell r="AG512">
            <v>-517.50009806190792</v>
          </cell>
          <cell r="AH512">
            <v>-1.9343628679471703E-2</v>
          </cell>
          <cell r="AL512">
            <v>9009.7770200000014</v>
          </cell>
          <cell r="AM512">
            <v>6316.6886359142991</v>
          </cell>
          <cell r="AN512">
            <v>4529.8203713903458</v>
          </cell>
          <cell r="AO512">
            <v>1932.9677074782958</v>
          </cell>
          <cell r="AP512">
            <v>4938.7829274782962</v>
          </cell>
          <cell r="AQ512">
            <v>11783.739952695356</v>
          </cell>
          <cell r="AT512">
            <v>6388.4567100000004</v>
          </cell>
          <cell r="AU512">
            <v>4481.232320000001</v>
          </cell>
          <cell r="AV512">
            <v>9166.7648699999991</v>
          </cell>
          <cell r="AW512">
            <v>1067.604080000001</v>
          </cell>
          <cell r="AX512">
            <v>2335.1477799999993</v>
          </cell>
          <cell r="AY512">
            <v>6199.0460019380953</v>
          </cell>
        </row>
        <row r="513">
          <cell r="C513" t="str">
            <v>Fornecimentos e Serviços Externos</v>
          </cell>
          <cell r="F513">
            <v>19818.35889</v>
          </cell>
          <cell r="G513">
            <v>48305.410370878439</v>
          </cell>
          <cell r="H513">
            <v>57511.956531440359</v>
          </cell>
          <cell r="I513">
            <v>65266.706533822602</v>
          </cell>
          <cell r="J513">
            <v>70750.817943822592</v>
          </cell>
          <cell r="K513">
            <v>75120.473669999992</v>
          </cell>
          <cell r="L513">
            <v>75120.473669999992</v>
          </cell>
          <cell r="O513">
            <v>20348.430919999999</v>
          </cell>
          <cell r="P513">
            <v>34684.582964819972</v>
          </cell>
          <cell r="Q513">
            <v>50477.750619496299</v>
          </cell>
          <cell r="R513">
            <v>56477.454606180698</v>
          </cell>
          <cell r="S513">
            <v>62708.676823641428</v>
          </cell>
          <cell r="T513">
            <v>72865.304380057409</v>
          </cell>
          <cell r="V513">
            <v>72865.304380057409</v>
          </cell>
          <cell r="W513">
            <v>72865.304380057409</v>
          </cell>
          <cell r="Z513">
            <v>70690</v>
          </cell>
          <cell r="AC513">
            <v>-2255.1692899425834</v>
          </cell>
          <cell r="AD513">
            <v>-3.0020701145328399E-2</v>
          </cell>
          <cell r="AG513">
            <v>2175.3043800574087</v>
          </cell>
          <cell r="AH513">
            <v>3.0772448437649036E-2</v>
          </cell>
          <cell r="AL513">
            <v>19818.35889</v>
          </cell>
          <cell r="AM513">
            <v>28487.051480878439</v>
          </cell>
          <cell r="AN513">
            <v>9206.5461605619203</v>
          </cell>
          <cell r="AO513">
            <v>7754.7500023822431</v>
          </cell>
          <cell r="AP513">
            <v>13238.861412382234</v>
          </cell>
          <cell r="AQ513">
            <v>17608.517138559633</v>
          </cell>
          <cell r="AT513">
            <v>20348.430919999999</v>
          </cell>
          <cell r="AU513">
            <v>14336.152044819974</v>
          </cell>
          <cell r="AV513">
            <v>15793.167654676326</v>
          </cell>
          <cell r="AW513">
            <v>5999.7039866843988</v>
          </cell>
          <cell r="AX513">
            <v>12230.926204145129</v>
          </cell>
          <cell r="AY513">
            <v>22387.55376056111</v>
          </cell>
        </row>
        <row r="514">
          <cell r="C514" t="str">
            <v>Custos com Pessoal</v>
          </cell>
          <cell r="F514">
            <v>20618.994429999999</v>
          </cell>
          <cell r="G514">
            <v>39242.932569999997</v>
          </cell>
          <cell r="H514">
            <v>57684.712890000003</v>
          </cell>
          <cell r="I514">
            <v>64029.604166666642</v>
          </cell>
          <cell r="J514">
            <v>69256.425576666661</v>
          </cell>
          <cell r="K514">
            <v>75470.058499999999</v>
          </cell>
          <cell r="L514">
            <v>75470.058499999999</v>
          </cell>
          <cell r="O514">
            <v>18249.323950000002</v>
          </cell>
          <cell r="P514">
            <v>33447.836530000008</v>
          </cell>
          <cell r="Q514">
            <v>50276.052779999998</v>
          </cell>
          <cell r="R514">
            <v>56419.389230673107</v>
          </cell>
          <cell r="S514">
            <v>61802.623604346627</v>
          </cell>
          <cell r="T514">
            <v>68071.149291521928</v>
          </cell>
          <cell r="V514">
            <v>68071.149291521928</v>
          </cell>
          <cell r="W514">
            <v>68071.149291521928</v>
          </cell>
          <cell r="Z514">
            <v>70227</v>
          </cell>
          <cell r="AC514">
            <v>-7398.9092084780714</v>
          </cell>
          <cell r="AD514">
            <v>-9.8037676868609758E-2</v>
          </cell>
          <cell r="AG514">
            <v>-2155.8507084780722</v>
          </cell>
          <cell r="AH514">
            <v>-3.069831700739134E-2</v>
          </cell>
          <cell r="AL514">
            <v>20618.994429999999</v>
          </cell>
          <cell r="AM514">
            <v>18623.938139999998</v>
          </cell>
          <cell r="AN514">
            <v>18441.780320000005</v>
          </cell>
          <cell r="AO514">
            <v>6344.8912766666399</v>
          </cell>
          <cell r="AP514">
            <v>11571.712686666659</v>
          </cell>
          <cell r="AQ514">
            <v>17785.345609999997</v>
          </cell>
          <cell r="AT514">
            <v>18249.323950000002</v>
          </cell>
          <cell r="AU514">
            <v>15198.512580000006</v>
          </cell>
          <cell r="AV514">
            <v>16828.21624999999</v>
          </cell>
          <cell r="AW514">
            <v>6143.3364506731086</v>
          </cell>
          <cell r="AX514">
            <v>11526.570824346629</v>
          </cell>
          <cell r="AY514">
            <v>17795.09651152193</v>
          </cell>
        </row>
        <row r="515">
          <cell r="C515" t="str">
            <v>Amortizações</v>
          </cell>
          <cell r="F515">
            <v>4747.7882099999997</v>
          </cell>
          <cell r="G515">
            <v>8862.2225699999999</v>
          </cell>
          <cell r="H515">
            <v>13233.117260000001</v>
          </cell>
          <cell r="I515">
            <v>14895.002510000004</v>
          </cell>
          <cell r="J515">
            <v>15683.839170000001</v>
          </cell>
          <cell r="K515">
            <v>18923.636569999999</v>
          </cell>
          <cell r="L515">
            <v>18923.636569999999</v>
          </cell>
          <cell r="O515">
            <v>5413.18001</v>
          </cell>
          <cell r="P515">
            <v>11259.506519999997</v>
          </cell>
          <cell r="Q515">
            <v>17040.724769999997</v>
          </cell>
          <cell r="R515">
            <v>19073.127277785003</v>
          </cell>
          <cell r="S515">
            <v>21199.862541928258</v>
          </cell>
          <cell r="T515">
            <v>21863.979241433441</v>
          </cell>
          <cell r="V515">
            <v>21863.979241433441</v>
          </cell>
          <cell r="W515">
            <v>21863.979241433441</v>
          </cell>
          <cell r="Z515">
            <v>23335</v>
          </cell>
          <cell r="AC515">
            <v>2940.3426714334419</v>
          </cell>
          <cell r="AD515">
            <v>0.1553793669920096</v>
          </cell>
          <cell r="AG515">
            <v>-1471.0207585665594</v>
          </cell>
          <cell r="AH515">
            <v>-6.3039243992567329E-2</v>
          </cell>
          <cell r="AL515">
            <v>4747.7882099999997</v>
          </cell>
          <cell r="AM515">
            <v>4114.4343600000002</v>
          </cell>
          <cell r="AN515">
            <v>4370.894690000001</v>
          </cell>
          <cell r="AO515">
            <v>1661.885250000003</v>
          </cell>
          <cell r="AP515">
            <v>2450.7219100000002</v>
          </cell>
          <cell r="AQ515">
            <v>5690.5193099999979</v>
          </cell>
          <cell r="AT515">
            <v>5413.18001</v>
          </cell>
          <cell r="AU515">
            <v>5846.3265099999971</v>
          </cell>
          <cell r="AV515">
            <v>5781.2182499999999</v>
          </cell>
          <cell r="AW515">
            <v>2032.4025077850056</v>
          </cell>
          <cell r="AX515">
            <v>4159.1377719282609</v>
          </cell>
          <cell r="AY515">
            <v>4823.2544714334435</v>
          </cell>
        </row>
        <row r="516">
          <cell r="C516" t="str">
            <v>Provisões</v>
          </cell>
          <cell r="F516">
            <v>73.572689999999994</v>
          </cell>
          <cell r="G516">
            <v>151.15351999999999</v>
          </cell>
          <cell r="H516">
            <v>221.15350999999998</v>
          </cell>
          <cell r="I516">
            <v>244.48684</v>
          </cell>
          <cell r="J516">
            <v>267.82016999999996</v>
          </cell>
          <cell r="K516">
            <v>781.11380999999994</v>
          </cell>
          <cell r="L516">
            <v>781.11380999999994</v>
          </cell>
          <cell r="O516">
            <v>114.39574</v>
          </cell>
          <cell r="P516">
            <v>364.46245999999996</v>
          </cell>
          <cell r="Q516">
            <v>551.39154000000008</v>
          </cell>
          <cell r="R516">
            <v>615.53180000000009</v>
          </cell>
          <cell r="S516">
            <v>681.79627000000005</v>
          </cell>
          <cell r="T516">
            <v>907.45395363636362</v>
          </cell>
          <cell r="V516">
            <v>907.45395363636362</v>
          </cell>
          <cell r="W516">
            <v>907.45395363636362</v>
          </cell>
          <cell r="Z516">
            <v>456</v>
          </cell>
          <cell r="AC516">
            <v>126.34014363636368</v>
          </cell>
          <cell r="AD516">
            <v>0.16174357951290563</v>
          </cell>
          <cell r="AG516">
            <v>451.45395363636362</v>
          </cell>
          <cell r="AH516">
            <v>0.99003060007974475</v>
          </cell>
          <cell r="AL516">
            <v>73.572689999999994</v>
          </cell>
          <cell r="AM516">
            <v>77.580829999999992</v>
          </cell>
          <cell r="AN516">
            <v>69.999989999999997</v>
          </cell>
          <cell r="AO516">
            <v>23.333330000000018</v>
          </cell>
          <cell r="AP516">
            <v>46.666659999999979</v>
          </cell>
          <cell r="AQ516">
            <v>559.96029999999996</v>
          </cell>
          <cell r="AT516">
            <v>114.39574</v>
          </cell>
          <cell r="AU516">
            <v>250.06671999999998</v>
          </cell>
          <cell r="AV516">
            <v>186.92908000000011</v>
          </cell>
          <cell r="AW516">
            <v>64.140260000000012</v>
          </cell>
          <cell r="AX516">
            <v>130.40472999999997</v>
          </cell>
          <cell r="AY516">
            <v>356.06241363636354</v>
          </cell>
        </row>
        <row r="518">
          <cell r="C518" t="str">
            <v>Rendas de Concessão</v>
          </cell>
          <cell r="F518">
            <v>0</v>
          </cell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  <cell r="L518">
            <v>0</v>
          </cell>
          <cell r="O518">
            <v>0</v>
          </cell>
          <cell r="P518">
            <v>0</v>
          </cell>
          <cell r="Q518">
            <v>0</v>
          </cell>
          <cell r="R518">
            <v>0</v>
          </cell>
          <cell r="S518">
            <v>0</v>
          </cell>
          <cell r="T518">
            <v>0</v>
          </cell>
          <cell r="V518">
            <v>0</v>
          </cell>
          <cell r="W518">
            <v>0</v>
          </cell>
          <cell r="Z518">
            <v>0</v>
          </cell>
          <cell r="AC518">
            <v>0</v>
          </cell>
          <cell r="AD518" t="str">
            <v>-</v>
          </cell>
          <cell r="AG518">
            <v>0</v>
          </cell>
          <cell r="AH518" t="str">
            <v>-</v>
          </cell>
          <cell r="AL518">
            <v>0</v>
          </cell>
          <cell r="AM518">
            <v>0</v>
          </cell>
          <cell r="AN518">
            <v>0</v>
          </cell>
          <cell r="AO518">
            <v>0</v>
          </cell>
          <cell r="AP518">
            <v>0</v>
          </cell>
          <cell r="AQ518">
            <v>0</v>
          </cell>
          <cell r="AT518">
            <v>0</v>
          </cell>
          <cell r="AU518">
            <v>0</v>
          </cell>
          <cell r="AV518">
            <v>0</v>
          </cell>
          <cell r="AW518">
            <v>0</v>
          </cell>
          <cell r="AX518">
            <v>0</v>
          </cell>
          <cell r="AY518">
            <v>0</v>
          </cell>
        </row>
        <row r="519">
          <cell r="C519" t="str">
            <v>Outros Custos Operacionais</v>
          </cell>
          <cell r="F519">
            <v>247.05615999999998</v>
          </cell>
          <cell r="G519">
            <v>420.96150999999992</v>
          </cell>
          <cell r="H519">
            <v>511.79735000000005</v>
          </cell>
          <cell r="I519">
            <v>596.22955666666667</v>
          </cell>
          <cell r="J519">
            <v>536.96494666666672</v>
          </cell>
          <cell r="K519">
            <v>717.67667000000006</v>
          </cell>
          <cell r="L519">
            <v>717.67667000000006</v>
          </cell>
          <cell r="O519">
            <v>151.03618</v>
          </cell>
          <cell r="P519">
            <v>275.49834000000004</v>
          </cell>
          <cell r="Q519">
            <v>359.23701000000005</v>
          </cell>
          <cell r="R519">
            <v>428.35902945182272</v>
          </cell>
          <cell r="S519">
            <v>445.28246191095468</v>
          </cell>
          <cell r="T519">
            <v>648.32947579400854</v>
          </cell>
          <cell r="V519">
            <v>648.32947579400854</v>
          </cell>
          <cell r="W519">
            <v>648.32947579400854</v>
          </cell>
          <cell r="Z519">
            <v>518</v>
          </cell>
          <cell r="AC519">
            <v>-69.347194205991514</v>
          </cell>
          <cell r="AD519">
            <v>-9.6627349201683699E-2</v>
          </cell>
          <cell r="AG519">
            <v>130.32947579400854</v>
          </cell>
          <cell r="AH519">
            <v>0.2516013046216381</v>
          </cell>
          <cell r="AL519">
            <v>247.05615999999998</v>
          </cell>
          <cell r="AM519">
            <v>173.90534999999994</v>
          </cell>
          <cell r="AN519">
            <v>90.835840000000132</v>
          </cell>
          <cell r="AO519">
            <v>84.432206666666616</v>
          </cell>
          <cell r="AP519">
            <v>25.167596666666668</v>
          </cell>
          <cell r="AQ519">
            <v>205.87932000000001</v>
          </cell>
          <cell r="AT519">
            <v>151.03618</v>
          </cell>
          <cell r="AU519">
            <v>124.46216000000004</v>
          </cell>
          <cell r="AV519">
            <v>83.738670000000013</v>
          </cell>
          <cell r="AW519">
            <v>69.122019451822666</v>
          </cell>
          <cell r="AX519">
            <v>86.045451910954625</v>
          </cell>
          <cell r="AY519">
            <v>289.09246579400849</v>
          </cell>
        </row>
        <row r="520">
          <cell r="C520" t="str">
            <v>Outros Custos Operacionais</v>
          </cell>
          <cell r="F520">
            <v>247.05615999999998</v>
          </cell>
          <cell r="G520">
            <v>420.96150999999992</v>
          </cell>
          <cell r="H520">
            <v>511.79735000000005</v>
          </cell>
          <cell r="I520">
            <v>596.22955666666667</v>
          </cell>
          <cell r="J520">
            <v>536.96494666666672</v>
          </cell>
          <cell r="K520">
            <v>717.67667000000006</v>
          </cell>
          <cell r="L520">
            <v>717.67667000000006</v>
          </cell>
          <cell r="O520">
            <v>151.03618</v>
          </cell>
          <cell r="P520">
            <v>275.49834000000004</v>
          </cell>
          <cell r="Q520">
            <v>359.23701000000005</v>
          </cell>
          <cell r="R520">
            <v>428.35902945182272</v>
          </cell>
          <cell r="S520">
            <v>445.28246191095468</v>
          </cell>
          <cell r="T520">
            <v>648.32947579400854</v>
          </cell>
          <cell r="V520">
            <v>648.32947579400854</v>
          </cell>
          <cell r="W520">
            <v>648.32947579400854</v>
          </cell>
          <cell r="Z520">
            <v>518</v>
          </cell>
          <cell r="AC520">
            <v>-69.347194205991514</v>
          </cell>
          <cell r="AD520">
            <v>-9.6627349201683699E-2</v>
          </cell>
          <cell r="AG520">
            <v>130.32947579400854</v>
          </cell>
          <cell r="AH520">
            <v>0.2516013046216381</v>
          </cell>
          <cell r="AL520">
            <v>247.05615999999998</v>
          </cell>
          <cell r="AM520">
            <v>173.90534999999994</v>
          </cell>
          <cell r="AN520">
            <v>90.835840000000132</v>
          </cell>
          <cell r="AO520">
            <v>84.432206666666616</v>
          </cell>
          <cell r="AP520">
            <v>25.167596666666668</v>
          </cell>
          <cell r="AQ520">
            <v>205.87932000000001</v>
          </cell>
          <cell r="AT520">
            <v>151.03618</v>
          </cell>
          <cell r="AU520">
            <v>124.46216000000004</v>
          </cell>
          <cell r="AV520">
            <v>83.738670000000013</v>
          </cell>
          <cell r="AW520">
            <v>69.122019451822666</v>
          </cell>
          <cell r="AX520">
            <v>86.045451910954625</v>
          </cell>
          <cell r="AY520">
            <v>289.09246579400849</v>
          </cell>
        </row>
        <row r="521">
          <cell r="C521" t="str">
            <v>Custos Operacionais</v>
          </cell>
          <cell r="F521">
            <v>54515.547400000003</v>
          </cell>
          <cell r="G521">
            <v>112309.14619679275</v>
          </cell>
          <cell r="H521">
            <v>149019.023568745</v>
          </cell>
          <cell r="I521">
            <v>166821.28334193883</v>
          </cell>
          <cell r="J521">
            <v>181290.93676193885</v>
          </cell>
          <cell r="K521">
            <v>202652.9852</v>
          </cell>
          <cell r="L521">
            <v>202652.9852</v>
          </cell>
          <cell r="O521">
            <v>50664.823510000002</v>
          </cell>
          <cell r="P521">
            <v>90901.575844819978</v>
          </cell>
          <cell r="Q521">
            <v>138741.61061949632</v>
          </cell>
          <cell r="R521">
            <v>154117.91992409065</v>
          </cell>
          <cell r="S521">
            <v>169209.84338182723</v>
          </cell>
          <cell r="T521">
            <v>190591.71624438127</v>
          </cell>
          <cell r="V521">
            <v>190591.71624438127</v>
          </cell>
          <cell r="W521">
            <v>190591.71624438127</v>
          </cell>
          <cell r="Z521">
            <v>191979</v>
          </cell>
          <cell r="AC521">
            <v>-12061.268955618725</v>
          </cell>
          <cell r="AD521">
            <v>-5.9516858060172928E-2</v>
          </cell>
          <cell r="AG521">
            <v>-1387.2837556187296</v>
          </cell>
          <cell r="AH521">
            <v>-7.2262265957148131E-3</v>
          </cell>
          <cell r="AL521">
            <v>54515.547400000003</v>
          </cell>
          <cell r="AM521">
            <v>57793.598796792743</v>
          </cell>
          <cell r="AN521">
            <v>36709.877371952258</v>
          </cell>
          <cell r="AO521">
            <v>17802.259773193829</v>
          </cell>
          <cell r="AP521">
            <v>32271.913193193846</v>
          </cell>
          <cell r="AQ521">
            <v>53633.961631254992</v>
          </cell>
          <cell r="AT521">
            <v>50664.823510000002</v>
          </cell>
          <cell r="AU521">
            <v>40236.752334819976</v>
          </cell>
          <cell r="AV521">
            <v>47840.034774676344</v>
          </cell>
          <cell r="AW521">
            <v>15376.309304594324</v>
          </cell>
          <cell r="AX521">
            <v>30468.23276233091</v>
          </cell>
          <cell r="AY521">
            <v>51850.105624884949</v>
          </cell>
        </row>
        <row r="523">
          <cell r="C523" t="str">
            <v>EBITDA</v>
          </cell>
          <cell r="F523">
            <v>15499.320939999998</v>
          </cell>
          <cell r="G523">
            <v>21492.33870577273</v>
          </cell>
          <cell r="H523">
            <v>29641.325135311487</v>
          </cell>
          <cell r="I523">
            <v>34163.473495901722</v>
          </cell>
          <cell r="J523">
            <v>39228.834285901699</v>
          </cell>
          <cell r="K523">
            <v>55267.780599999962</v>
          </cell>
          <cell r="L523">
            <v>55267.780599999962</v>
          </cell>
          <cell r="O523">
            <v>10613.818989999996</v>
          </cell>
          <cell r="P523">
            <v>21136.972585180021</v>
          </cell>
          <cell r="Q523">
            <v>29454.307969999951</v>
          </cell>
          <cell r="R523">
            <v>31672.526576814442</v>
          </cell>
          <cell r="S523">
            <v>34526.279952125908</v>
          </cell>
          <cell r="T523">
            <v>32858.448817593475</v>
          </cell>
          <cell r="V523">
            <v>32858.448817593475</v>
          </cell>
          <cell r="W523">
            <v>32858.448817593475</v>
          </cell>
          <cell r="Z523">
            <v>38649</v>
          </cell>
          <cell r="AC523">
            <v>-22409.331782406487</v>
          </cell>
          <cell r="AD523">
            <v>-0.40546827716122369</v>
          </cell>
          <cell r="AG523">
            <v>-5790.5511824065252</v>
          </cell>
          <cell r="AH523">
            <v>-0.14982408813699</v>
          </cell>
          <cell r="AL523">
            <v>15499.320939999998</v>
          </cell>
          <cell r="AM523">
            <v>5993.0177657727327</v>
          </cell>
          <cell r="AN523">
            <v>8148.9864295387561</v>
          </cell>
          <cell r="AO523">
            <v>4522.1483605902358</v>
          </cell>
          <cell r="AP523">
            <v>9587.5091505902128</v>
          </cell>
          <cell r="AQ523">
            <v>25626.455464688475</v>
          </cell>
          <cell r="AT523">
            <v>10613.818989999996</v>
          </cell>
          <cell r="AU523">
            <v>10523.153595180025</v>
          </cell>
          <cell r="AV523">
            <v>8317.3353848199295</v>
          </cell>
          <cell r="AW523">
            <v>2218.2186068144911</v>
          </cell>
          <cell r="AX523">
            <v>5071.9719821259569</v>
          </cell>
          <cell r="AY523">
            <v>3404.1408475935241</v>
          </cell>
        </row>
        <row r="524">
          <cell r="C524" t="str">
            <v>EBITDA / Volume de Negócios</v>
          </cell>
          <cell r="F524">
            <v>0.26299113547709652</v>
          </cell>
          <cell r="G524">
            <v>0.18885989572354583</v>
          </cell>
          <cell r="H524">
            <v>0.18594293093237452</v>
          </cell>
          <cell r="I524">
            <v>0.19067091190806787</v>
          </cell>
          <cell r="J524">
            <v>0.19830975687028038</v>
          </cell>
          <cell r="K524">
            <v>0.24672711612089676</v>
          </cell>
          <cell r="L524">
            <v>0.24672711612089676</v>
          </cell>
          <cell r="O524">
            <v>0.20634232771303798</v>
          </cell>
          <cell r="P524">
            <v>0.22195827079631889</v>
          </cell>
          <cell r="Q524">
            <v>0.20512157392044358</v>
          </cell>
          <cell r="R524">
            <v>0.1981692935374659</v>
          </cell>
          <cell r="S524">
            <v>0.19939992154699582</v>
          </cell>
          <cell r="T524">
            <v>0.1699507930234338</v>
          </cell>
          <cell r="V524">
            <v>0.1699507930234338</v>
          </cell>
          <cell r="W524">
            <v>0.1699507930234338</v>
          </cell>
          <cell r="Z524">
            <v>0.20213615531239171</v>
          </cell>
          <cell r="AC524">
            <v>-7.6776323097462962E-2</v>
          </cell>
          <cell r="AD524">
            <v>-0.31117910469087806</v>
          </cell>
          <cell r="AG524">
            <v>-3.2185362288957908E-2</v>
          </cell>
          <cell r="AH524">
            <v>-0.1592261524872528</v>
          </cell>
          <cell r="AO524">
            <v>4.7279809756933522E-3</v>
          </cell>
          <cell r="AP524">
            <v>1.2366825937905862E-2</v>
          </cell>
          <cell r="AW524">
            <v>-6.9522803829776825E-3</v>
          </cell>
          <cell r="AX524">
            <v>-5.7216523734477664E-3</v>
          </cell>
        </row>
        <row r="526">
          <cell r="C526" t="str">
            <v>EBIT</v>
          </cell>
          <cell r="F526">
            <v>10677.960039999998</v>
          </cell>
          <cell r="G526">
            <v>12478.962615772733</v>
          </cell>
          <cell r="H526">
            <v>16187.054365311487</v>
          </cell>
          <cell r="I526">
            <v>19023.984145901719</v>
          </cell>
          <cell r="J526">
            <v>23277.174945901701</v>
          </cell>
          <cell r="K526">
            <v>35563.030219999957</v>
          </cell>
          <cell r="L526">
            <v>35563.030219999957</v>
          </cell>
          <cell r="O526">
            <v>5086.2432399999961</v>
          </cell>
          <cell r="P526">
            <v>9513.0036051800271</v>
          </cell>
          <cell r="Q526">
            <v>11862.191659999953</v>
          </cell>
          <cell r="R526">
            <v>11983.867499029438</v>
          </cell>
          <cell r="S526">
            <v>12644.621140197647</v>
          </cell>
          <cell r="T526">
            <v>10087.015622523671</v>
          </cell>
          <cell r="V526">
            <v>10087.015622523671</v>
          </cell>
          <cell r="W526">
            <v>10087.015622523671</v>
          </cell>
          <cell r="Z526">
            <v>14858</v>
          </cell>
          <cell r="AC526">
            <v>-25476.014597476285</v>
          </cell>
          <cell r="AD526">
            <v>-0.71636231333147393</v>
          </cell>
          <cell r="AG526">
            <v>-4770.9843774763285</v>
          </cell>
          <cell r="AH526">
            <v>-0.32110542317110835</v>
          </cell>
          <cell r="AL526">
            <v>10677.960039999998</v>
          </cell>
          <cell r="AM526">
            <v>1801.0025757727344</v>
          </cell>
          <cell r="AN526">
            <v>3708.0917495387548</v>
          </cell>
          <cell r="AO526">
            <v>2836.9297805902315</v>
          </cell>
          <cell r="AP526">
            <v>7090.1205805902136</v>
          </cell>
          <cell r="AQ526">
            <v>19375.97585468847</v>
          </cell>
          <cell r="AT526">
            <v>5086.2432399999961</v>
          </cell>
          <cell r="AU526">
            <v>4426.7603651800309</v>
          </cell>
          <cell r="AV526">
            <v>2349.188054819926</v>
          </cell>
          <cell r="AW526">
            <v>121.67583902948536</v>
          </cell>
          <cell r="AX526">
            <v>782.42948019769392</v>
          </cell>
          <cell r="AY526">
            <v>-1775.1760374762816</v>
          </cell>
        </row>
        <row r="527">
          <cell r="C527" t="str">
            <v>EBIT / Volume de Negócios</v>
          </cell>
          <cell r="F527">
            <v>0.18118270125314684</v>
          </cell>
          <cell r="G527">
            <v>0.10965654369293219</v>
          </cell>
          <cell r="H527">
            <v>0.10154297482004514</v>
          </cell>
          <cell r="I527">
            <v>0.10617539828492097</v>
          </cell>
          <cell r="J527">
            <v>0.11767086603966989</v>
          </cell>
          <cell r="K527">
            <v>0.15876092347918339</v>
          </cell>
          <cell r="L527">
            <v>0.15876092347918339</v>
          </cell>
          <cell r="O527">
            <v>9.8881210471472691E-2</v>
          </cell>
          <cell r="P527">
            <v>9.9895565544015338E-2</v>
          </cell>
          <cell r="Q527">
            <v>8.2609016851573097E-2</v>
          </cell>
          <cell r="R527">
            <v>7.4980900256556612E-2</v>
          </cell>
          <cell r="S527">
            <v>7.3026589219660432E-2</v>
          </cell>
          <cell r="T527">
            <v>5.2172161680674775E-2</v>
          </cell>
          <cell r="V527">
            <v>5.2172161680674775E-2</v>
          </cell>
          <cell r="W527">
            <v>5.2172161680674775E-2</v>
          </cell>
          <cell r="Z527">
            <v>0.10218379032191401</v>
          </cell>
          <cell r="AC527">
            <v>-0.10658876179850861</v>
          </cell>
          <cell r="AD527">
            <v>-0.67137907403571162</v>
          </cell>
          <cell r="AG527">
            <v>-5.0011628641239231E-2</v>
          </cell>
          <cell r="AH527">
            <v>-0.48942820073208715</v>
          </cell>
          <cell r="AO527">
            <v>4.6324234648758289E-3</v>
          </cell>
          <cell r="AP527">
            <v>1.6127891219624754E-2</v>
          </cell>
          <cell r="AW527">
            <v>-7.6281165950164848E-3</v>
          </cell>
          <cell r="AX527">
            <v>-9.5824276319126656E-3</v>
          </cell>
        </row>
        <row r="529">
          <cell r="C529" t="str">
            <v>Resultados Financeiros</v>
          </cell>
          <cell r="F529">
            <v>-3288.9975300000001</v>
          </cell>
          <cell r="G529">
            <v>-6004.4676139240946</v>
          </cell>
          <cell r="H529">
            <v>-8497.7546368091389</v>
          </cell>
          <cell r="I529">
            <v>-9957.3971086768252</v>
          </cell>
          <cell r="J529">
            <v>-10220.941008676824</v>
          </cell>
          <cell r="K529">
            <v>-13855.987519999999</v>
          </cell>
          <cell r="L529">
            <v>-13855.987519999999</v>
          </cell>
          <cell r="O529">
            <v>-2506.3375500000002</v>
          </cell>
          <cell r="P529">
            <v>-5349.2001999999975</v>
          </cell>
          <cell r="Q529">
            <v>-8212.3098099999988</v>
          </cell>
          <cell r="R529">
            <v>-9393.4702602402285</v>
          </cell>
          <cell r="S529">
            <v>-10494.44299408263</v>
          </cell>
          <cell r="T529">
            <v>-11016.82330725214</v>
          </cell>
          <cell r="V529">
            <v>-11016.82330725214</v>
          </cell>
          <cell r="W529">
            <v>-11016.82330725214</v>
          </cell>
          <cell r="Z529">
            <v>-11809</v>
          </cell>
          <cell r="AC529">
            <v>2839.164212747859</v>
          </cell>
          <cell r="AD529">
            <v>0.20490522300556024</v>
          </cell>
          <cell r="AG529">
            <v>792.17669274786022</v>
          </cell>
          <cell r="AH529">
            <v>6.7082453446342671E-2</v>
          </cell>
          <cell r="AL529">
            <v>-3288.9975300000001</v>
          </cell>
          <cell r="AM529">
            <v>-2715.4700839240945</v>
          </cell>
          <cell r="AN529">
            <v>-2493.2870228850443</v>
          </cell>
          <cell r="AO529">
            <v>-1459.6424718676863</v>
          </cell>
          <cell r="AP529">
            <v>-1723.186371867685</v>
          </cell>
          <cell r="AQ529">
            <v>-5358.2328831908599</v>
          </cell>
          <cell r="AT529">
            <v>-2506.3375500000002</v>
          </cell>
          <cell r="AU529">
            <v>-2842.8626499999973</v>
          </cell>
          <cell r="AV529">
            <v>-2863.1096100000013</v>
          </cell>
          <cell r="AW529">
            <v>-1181.1604502402297</v>
          </cell>
          <cell r="AX529">
            <v>-2282.1331840826315</v>
          </cell>
          <cell r="AY529">
            <v>-2804.513497252141</v>
          </cell>
        </row>
        <row r="530">
          <cell r="C530" t="str">
            <v>Resultados Extraordinários</v>
          </cell>
          <cell r="F530">
            <v>59.389620000000001</v>
          </cell>
          <cell r="G530">
            <v>-115.13618251803156</v>
          </cell>
          <cell r="H530">
            <v>-301.92688996393724</v>
          </cell>
          <cell r="I530">
            <v>-391.55843995993007</v>
          </cell>
          <cell r="J530">
            <v>-570.2177899599302</v>
          </cell>
          <cell r="K530">
            <v>-6890.1620299999995</v>
          </cell>
          <cell r="L530">
            <v>-6890.1620299999995</v>
          </cell>
          <cell r="O530">
            <v>64.942460000000011</v>
          </cell>
          <cell r="P530">
            <v>-528.41242000000022</v>
          </cell>
          <cell r="Q530">
            <v>-851.52839000000006</v>
          </cell>
          <cell r="R530">
            <v>-934.00254483389779</v>
          </cell>
          <cell r="S530">
            <v>-1119.99189641884</v>
          </cell>
          <cell r="T530">
            <v>-1925.8607635900901</v>
          </cell>
          <cell r="V530">
            <v>-1925.8607635900901</v>
          </cell>
          <cell r="W530">
            <v>-1925.8607635900903</v>
          </cell>
          <cell r="Z530">
            <v>-1153</v>
          </cell>
          <cell r="AC530">
            <v>4964.3012664099097</v>
          </cell>
          <cell r="AD530">
            <v>0.72049122281815337</v>
          </cell>
          <cell r="AG530">
            <v>-772.8607635900903</v>
          </cell>
          <cell r="AH530">
            <v>-0.67030421820476183</v>
          </cell>
          <cell r="AL530">
            <v>59.389620000000001</v>
          </cell>
          <cell r="AM530">
            <v>-174.52580251803155</v>
          </cell>
          <cell r="AN530">
            <v>-186.7907074459057</v>
          </cell>
          <cell r="AO530">
            <v>-89.631549995992827</v>
          </cell>
          <cell r="AP530">
            <v>-268.29089999599296</v>
          </cell>
          <cell r="AQ530">
            <v>-6588.2351400360621</v>
          </cell>
          <cell r="AT530">
            <v>64.942460000000011</v>
          </cell>
          <cell r="AU530">
            <v>-593.35488000000021</v>
          </cell>
          <cell r="AV530">
            <v>-323.11596999999983</v>
          </cell>
          <cell r="AW530">
            <v>-82.474154833897728</v>
          </cell>
          <cell r="AX530">
            <v>-268.46350641883998</v>
          </cell>
          <cell r="AY530">
            <v>-1074.3323735900899</v>
          </cell>
        </row>
        <row r="532">
          <cell r="C532" t="str">
            <v>Resultados Antes de Impostos</v>
          </cell>
          <cell r="F532">
            <v>7448.3521299999975</v>
          </cell>
          <cell r="G532">
            <v>6359.3588193306059</v>
          </cell>
          <cell r="H532">
            <v>7387.3728385384111</v>
          </cell>
          <cell r="I532">
            <v>8675.0285972649635</v>
          </cell>
          <cell r="J532">
            <v>12486.016147264947</v>
          </cell>
          <cell r="K532">
            <v>14816.880669999959</v>
          </cell>
          <cell r="L532">
            <v>14816.880669999959</v>
          </cell>
          <cell r="O532">
            <v>2644.8481499999962</v>
          </cell>
          <cell r="P532">
            <v>3635.3909851800295</v>
          </cell>
          <cell r="Q532">
            <v>2798.3534599999543</v>
          </cell>
          <cell r="R532">
            <v>1656.3946939553121</v>
          </cell>
          <cell r="S532">
            <v>1030.1862496961767</v>
          </cell>
          <cell r="T532">
            <v>-2855.6684483185581</v>
          </cell>
          <cell r="V532">
            <v>-2855.6684483185581</v>
          </cell>
          <cell r="W532">
            <v>-2855.6684483185581</v>
          </cell>
          <cell r="Z532">
            <v>1896</v>
          </cell>
          <cell r="AC532">
            <v>-17672.549118318515</v>
          </cell>
          <cell r="AD532">
            <v>-1.1927307448794191</v>
          </cell>
          <cell r="AG532">
            <v>-4751.6684483185581</v>
          </cell>
          <cell r="AH532">
            <v>-2.5061542448937546</v>
          </cell>
          <cell r="AL532">
            <v>7448.3521299999975</v>
          </cell>
          <cell r="AM532">
            <v>-1088.9933106693916</v>
          </cell>
          <cell r="AN532">
            <v>1028.0140192078052</v>
          </cell>
          <cell r="AO532">
            <v>1287.6557587265524</v>
          </cell>
          <cell r="AP532">
            <v>5098.6433087265359</v>
          </cell>
          <cell r="AQ532">
            <v>7429.5078314615475</v>
          </cell>
          <cell r="AT532">
            <v>2644.8481499999962</v>
          </cell>
          <cell r="AU532">
            <v>990.54283518003331</v>
          </cell>
          <cell r="AV532">
            <v>-837.03752518007514</v>
          </cell>
          <cell r="AW532">
            <v>-1141.9587660446423</v>
          </cell>
          <cell r="AX532">
            <v>-1768.1672103037777</v>
          </cell>
          <cell r="AY532">
            <v>-5654.0219083185129</v>
          </cell>
        </row>
        <row r="534">
          <cell r="C534" t="str">
            <v>Impostos</v>
          </cell>
          <cell r="F534">
            <v>3760.97759</v>
          </cell>
          <cell r="G534">
            <v>3206.5955498600001</v>
          </cell>
          <cell r="H534">
            <v>4486.4101016191998</v>
          </cell>
          <cell r="I534">
            <v>4727.4789531567521</v>
          </cell>
          <cell r="J534">
            <v>5805.0869382000037</v>
          </cell>
          <cell r="K534">
            <v>6617.0611099999996</v>
          </cell>
          <cell r="L534">
            <v>6617.0611099999996</v>
          </cell>
          <cell r="O534">
            <v>1661.9623200000001</v>
          </cell>
          <cell r="P534">
            <v>2352.2122366093686</v>
          </cell>
          <cell r="Q534">
            <v>2127.52007</v>
          </cell>
          <cell r="R534">
            <v>2817.6227119093787</v>
          </cell>
          <cell r="S534">
            <v>3437.1433934093684</v>
          </cell>
          <cell r="T534">
            <v>3294.4642110401255</v>
          </cell>
          <cell r="V534">
            <v>3294.4642110401255</v>
          </cell>
          <cell r="W534">
            <v>3294.4642110401255</v>
          </cell>
          <cell r="Z534">
            <v>2249</v>
          </cell>
          <cell r="AC534">
            <v>-3322.5968989598741</v>
          </cell>
          <cell r="AD534">
            <v>-0.50212576908782314</v>
          </cell>
          <cell r="AG534">
            <v>1045.4642110401255</v>
          </cell>
          <cell r="AH534">
            <v>0.46485736373504905</v>
          </cell>
          <cell r="AL534">
            <v>3760.97759</v>
          </cell>
          <cell r="AM534">
            <v>-554.38204013999984</v>
          </cell>
          <cell r="AN534">
            <v>1279.8145517591997</v>
          </cell>
          <cell r="AO534">
            <v>241.06885153755229</v>
          </cell>
          <cell r="AP534">
            <v>1318.6768365808039</v>
          </cell>
          <cell r="AQ534">
            <v>2130.6510083807998</v>
          </cell>
          <cell r="AT534">
            <v>1661.9623200000001</v>
          </cell>
          <cell r="AU534">
            <v>690.24991660936848</v>
          </cell>
          <cell r="AV534">
            <v>-224.69216660936854</v>
          </cell>
          <cell r="AW534">
            <v>690.10264190937869</v>
          </cell>
          <cell r="AX534">
            <v>1309.6233234093684</v>
          </cell>
          <cell r="AY534">
            <v>1166.9441410401255</v>
          </cell>
        </row>
        <row r="535">
          <cell r="C535" t="str">
            <v>Taxa Efectiva (%)</v>
          </cell>
          <cell r="F535">
            <v>0.5049408948929488</v>
          </cell>
          <cell r="G535">
            <v>0.50423252421500098</v>
          </cell>
          <cell r="H535">
            <v>0.60730792931074462</v>
          </cell>
          <cell r="I535">
            <v>0.54495254974112906</v>
          </cell>
          <cell r="J535">
            <v>0.46492707279347895</v>
          </cell>
          <cell r="K535">
            <v>0.44658935017258378</v>
          </cell>
          <cell r="L535">
            <v>0.44658935017258378</v>
          </cell>
          <cell r="O535">
            <v>0.62837721704363347</v>
          </cell>
          <cell r="P535">
            <v>0.64703143243693884</v>
          </cell>
          <cell r="Q535">
            <v>0.76027567654017325</v>
          </cell>
          <cell r="R535">
            <v>1.701057557230617</v>
          </cell>
          <cell r="S535">
            <v>3.3364291111661153</v>
          </cell>
          <cell r="T535">
            <v>-1.153657811003912</v>
          </cell>
          <cell r="V535">
            <v>-1.153657811003912</v>
          </cell>
          <cell r="Z535">
            <v>1.1861814345991561</v>
          </cell>
          <cell r="AC535">
            <v>0.18800892144732137</v>
          </cell>
          <cell r="AG535">
            <v>-0.2200204459572673</v>
          </cell>
          <cell r="AH535">
            <v>-0.18548633416406343</v>
          </cell>
          <cell r="AL535">
            <v>0.5049408948929488</v>
          </cell>
          <cell r="AM535">
            <v>0.50907754410284456</v>
          </cell>
          <cell r="AN535">
            <v>1.244938811968181</v>
          </cell>
          <cell r="AO535">
            <v>0.18721529407515031</v>
          </cell>
          <cell r="AP535">
            <v>0.25863288658059974</v>
          </cell>
          <cell r="AQ535">
            <v>0.28678225485653119</v>
          </cell>
          <cell r="AT535">
            <v>0.62837721704363347</v>
          </cell>
          <cell r="AU535">
            <v>0.69684004779451469</v>
          </cell>
          <cell r="AV535">
            <v>0.2684373876320893</v>
          </cell>
          <cell r="AW535">
            <v>-0.60431485131434304</v>
          </cell>
          <cell r="AX535">
            <v>-0.74066712456700867</v>
          </cell>
          <cell r="AY535">
            <v>-0.20639186758778774</v>
          </cell>
        </row>
        <row r="537">
          <cell r="C537" t="str">
            <v>Interesses Minoritários</v>
          </cell>
          <cell r="F537">
            <v>-63.831569999999999</v>
          </cell>
          <cell r="G537">
            <v>-153.02114010249571</v>
          </cell>
          <cell r="H537">
            <v>-3.3435493476308782</v>
          </cell>
          <cell r="I537">
            <v>235.64191598982251</v>
          </cell>
          <cell r="J537">
            <v>159.14790535850801</v>
          </cell>
          <cell r="K537">
            <v>479.19357000000002</v>
          </cell>
          <cell r="L537">
            <v>479.19357000000002</v>
          </cell>
          <cell r="O537">
            <v>-33.913780000000003</v>
          </cell>
          <cell r="P537">
            <v>-182.82720887596054</v>
          </cell>
          <cell r="Q537">
            <v>-594.30153653700881</v>
          </cell>
          <cell r="R537">
            <v>-1075.1169032388766</v>
          </cell>
          <cell r="S537">
            <v>-1716.631155481736</v>
          </cell>
          <cell r="T537">
            <v>-3066.1813988154436</v>
          </cell>
          <cell r="V537">
            <v>-3066.1813988154436</v>
          </cell>
          <cell r="W537">
            <v>-3066.1813988154436</v>
          </cell>
          <cell r="Z537">
            <v>-503</v>
          </cell>
          <cell r="AC537">
            <v>-3545.3749688154435</v>
          </cell>
          <cell r="AD537">
            <v>-7.3986280091684939</v>
          </cell>
          <cell r="AG537">
            <v>-2563.1813988154436</v>
          </cell>
          <cell r="AH537">
            <v>-5.0957880692155939</v>
          </cell>
          <cell r="AL537">
            <v>-63.831569999999999</v>
          </cell>
          <cell r="AM537">
            <v>-89.189570102495708</v>
          </cell>
          <cell r="AN537">
            <v>149.67759075486484</v>
          </cell>
          <cell r="AO537">
            <v>238.98546533745338</v>
          </cell>
          <cell r="AP537">
            <v>162.49145470613888</v>
          </cell>
          <cell r="AQ537">
            <v>482.53711934763089</v>
          </cell>
          <cell r="AT537">
            <v>-33.913780000000003</v>
          </cell>
          <cell r="AU537">
            <v>-148.91342887596053</v>
          </cell>
          <cell r="AV537">
            <v>-411.47432766104828</v>
          </cell>
          <cell r="AW537">
            <v>-480.81536670186779</v>
          </cell>
          <cell r="AX537">
            <v>-1122.3296189447271</v>
          </cell>
          <cell r="AY537">
            <v>-2471.8798622784348</v>
          </cell>
        </row>
        <row r="539">
          <cell r="C539" t="str">
            <v>Resultados Líquidos</v>
          </cell>
          <cell r="F539">
            <v>3751.2061099999974</v>
          </cell>
          <cell r="G539">
            <v>3305.7844095731016</v>
          </cell>
          <cell r="H539">
            <v>2904.3062862668421</v>
          </cell>
          <cell r="I539">
            <v>3711.9077281183891</v>
          </cell>
          <cell r="J539">
            <v>6521.7813037064352</v>
          </cell>
          <cell r="K539">
            <v>7720.6259899999595</v>
          </cell>
          <cell r="L539">
            <v>7720.6259899999595</v>
          </cell>
          <cell r="O539">
            <v>1016.7996099999961</v>
          </cell>
          <cell r="P539">
            <v>1466.0059574466213</v>
          </cell>
          <cell r="Q539">
            <v>1265.1349265369631</v>
          </cell>
          <cell r="R539">
            <v>-86.11111471519007</v>
          </cell>
          <cell r="S539">
            <v>-690.32598823145577</v>
          </cell>
          <cell r="T539">
            <v>-3083.9512605432401</v>
          </cell>
          <cell r="U539">
            <v>0</v>
          </cell>
          <cell r="V539">
            <v>-3083.9512605432401</v>
          </cell>
          <cell r="W539">
            <v>-3083.9512605432401</v>
          </cell>
          <cell r="Z539">
            <v>150</v>
          </cell>
          <cell r="AC539">
            <v>-10804.5772505432</v>
          </cell>
          <cell r="AD539">
            <v>-1.3994431623209942</v>
          </cell>
          <cell r="AG539">
            <v>-3233.9512605432401</v>
          </cell>
          <cell r="AH539">
            <v>-21.559675070288268</v>
          </cell>
          <cell r="AL539">
            <v>3751.2061099999974</v>
          </cell>
          <cell r="AM539">
            <v>-445.42170042689577</v>
          </cell>
          <cell r="AN539">
            <v>-401.47812330625948</v>
          </cell>
          <cell r="AO539">
            <v>807.60144185154695</v>
          </cell>
          <cell r="AP539">
            <v>3617.4750174395931</v>
          </cell>
          <cell r="AQ539">
            <v>4816.3197037331174</v>
          </cell>
          <cell r="AT539">
            <v>1016.7996099999961</v>
          </cell>
          <cell r="AU539">
            <v>449.20634744662527</v>
          </cell>
          <cell r="AV539">
            <v>-200.8710309096582</v>
          </cell>
          <cell r="AW539">
            <v>-1351.2460412521532</v>
          </cell>
          <cell r="AX539">
            <v>-1955.4609147684189</v>
          </cell>
          <cell r="AY539">
            <v>-4349.0861870802037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/>
      <sheetData sheetId="17">
        <row r="58">
          <cell r="C58" t="str">
            <v>Demonstração de Resultados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>
        <row r="58">
          <cell r="C58" t="str">
            <v>Demonstração de Resultados</v>
          </cell>
        </row>
      </sheetData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 refreshError="1"/>
      <sheetData sheetId="73" refreshError="1"/>
      <sheetData sheetId="74"/>
      <sheetData sheetId="75">
        <row r="58">
          <cell r="C58" t="str">
            <v>Demonstração de Resultados</v>
          </cell>
        </row>
      </sheetData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>
        <row r="58">
          <cell r="C58" t="str">
            <v>Demonstração de Resultados</v>
          </cell>
        </row>
      </sheetData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>
        <row r="58">
          <cell r="C58" t="str">
            <v>Demonstração de Resultados</v>
          </cell>
        </row>
      </sheetData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>
        <row r="58">
          <cell r="C58" t="str">
            <v>Demonstração de Resultados</v>
          </cell>
        </row>
      </sheetData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>
        <row r="58">
          <cell r="C58" t="str">
            <v>Demonstração de Resultados</v>
          </cell>
        </row>
      </sheetData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>
        <row r="58">
          <cell r="C58" t="str">
            <v>Demonstração de Resultados</v>
          </cell>
        </row>
      </sheetData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ço"/>
      <sheetName val="Bal_2003"/>
      <sheetName val="Bal_2002"/>
      <sheetName val="Análise_BalPrev_PO"/>
    </sheetNames>
    <sheetDataSet>
      <sheetData sheetId="0" refreshError="1"/>
      <sheetData sheetId="1" refreshError="1"/>
      <sheetData sheetId="2" refreshError="1">
        <row r="5">
          <cell r="B5" t="str">
            <v>1200701010</v>
          </cell>
          <cell r="C5">
            <v>20936.23</v>
          </cell>
        </row>
        <row r="6">
          <cell r="B6" t="str">
            <v>1200701011</v>
          </cell>
          <cell r="C6">
            <v>14260.12</v>
          </cell>
        </row>
        <row r="7">
          <cell r="B7" t="str">
            <v>1200701013</v>
          </cell>
          <cell r="C7">
            <v>1918970.7</v>
          </cell>
        </row>
        <row r="8">
          <cell r="B8" t="str">
            <v>1200701016</v>
          </cell>
          <cell r="C8">
            <v>6294.1999999999898</v>
          </cell>
        </row>
        <row r="9">
          <cell r="B9" t="str">
            <v>1200701017</v>
          </cell>
          <cell r="C9">
            <v>13</v>
          </cell>
        </row>
        <row r="10">
          <cell r="B10" t="str">
            <v>1200706011</v>
          </cell>
          <cell r="C10">
            <v>95653.21</v>
          </cell>
        </row>
        <row r="11">
          <cell r="B11" t="str">
            <v>1200706013</v>
          </cell>
          <cell r="C11">
            <v>665.00999999999897</v>
          </cell>
        </row>
        <row r="12">
          <cell r="B12" t="str">
            <v>1200706016</v>
          </cell>
          <cell r="C12">
            <v>-4101.3199999999897</v>
          </cell>
        </row>
        <row r="13">
          <cell r="B13" t="str">
            <v>1200706017</v>
          </cell>
          <cell r="C13">
            <v>-251.19</v>
          </cell>
        </row>
        <row r="14">
          <cell r="B14" t="str">
            <v>1200706023</v>
          </cell>
          <cell r="C14">
            <v>443.32999999999902</v>
          </cell>
        </row>
        <row r="15">
          <cell r="B15" t="str">
            <v>1200707016</v>
          </cell>
          <cell r="C15">
            <v>-222.94999999999899</v>
          </cell>
        </row>
        <row r="16">
          <cell r="B16" t="str">
            <v>1200709010</v>
          </cell>
          <cell r="C16">
            <v>0.01</v>
          </cell>
        </row>
        <row r="17">
          <cell r="B17" t="str">
            <v>1200715010</v>
          </cell>
          <cell r="C17">
            <v>159848.64000000001</v>
          </cell>
        </row>
        <row r="18">
          <cell r="B18" t="str">
            <v>1200715011</v>
          </cell>
          <cell r="C18">
            <v>83948.66</v>
          </cell>
        </row>
        <row r="19">
          <cell r="B19" t="str">
            <v>1200715013</v>
          </cell>
          <cell r="C19">
            <v>8805.42</v>
          </cell>
        </row>
        <row r="20">
          <cell r="B20" t="str">
            <v>1200715019</v>
          </cell>
          <cell r="C20">
            <v>-1617.8199999999899</v>
          </cell>
        </row>
        <row r="21">
          <cell r="B21" t="str">
            <v>1201001019</v>
          </cell>
          <cell r="C21">
            <v>-3800.98</v>
          </cell>
        </row>
        <row r="22">
          <cell r="B22" t="str">
            <v>1201001021</v>
          </cell>
          <cell r="C22">
            <v>84145.47</v>
          </cell>
        </row>
        <row r="23">
          <cell r="B23" t="str">
            <v>1201001023</v>
          </cell>
          <cell r="C23">
            <v>320.11</v>
          </cell>
        </row>
        <row r="24">
          <cell r="B24" t="str">
            <v>1201001030</v>
          </cell>
          <cell r="C24">
            <v>89092.19</v>
          </cell>
        </row>
        <row r="25">
          <cell r="B25" t="str">
            <v>1201001031</v>
          </cell>
          <cell r="C25">
            <v>26600.73</v>
          </cell>
        </row>
        <row r="26">
          <cell r="B26" t="str">
            <v>1201001033</v>
          </cell>
          <cell r="C26">
            <v>588.35</v>
          </cell>
        </row>
        <row r="27">
          <cell r="B27" t="str">
            <v>1201001040</v>
          </cell>
          <cell r="C27">
            <v>4437658.8499999903</v>
          </cell>
        </row>
        <row r="28">
          <cell r="B28" t="str">
            <v>1201001041</v>
          </cell>
          <cell r="C28">
            <v>773145.35999999905</v>
          </cell>
        </row>
        <row r="29">
          <cell r="B29" t="str">
            <v>1201001043</v>
          </cell>
          <cell r="C29">
            <v>-6806539.5099999905</v>
          </cell>
        </row>
        <row r="30">
          <cell r="B30" t="str">
            <v>1201001046</v>
          </cell>
          <cell r="C30">
            <v>-294.93</v>
          </cell>
        </row>
        <row r="31">
          <cell r="B31" t="str">
            <v>1201001047</v>
          </cell>
          <cell r="C31">
            <v>-109870.53</v>
          </cell>
        </row>
        <row r="32">
          <cell r="B32" t="str">
            <v>1201001083</v>
          </cell>
          <cell r="C32">
            <v>709.15999999999894</v>
          </cell>
        </row>
        <row r="33">
          <cell r="B33" t="str">
            <v>1201201010</v>
          </cell>
          <cell r="C33">
            <v>-3.3599999999999901</v>
          </cell>
        </row>
        <row r="34">
          <cell r="B34" t="str">
            <v>1201201013</v>
          </cell>
          <cell r="C34">
            <v>32.1099999999999</v>
          </cell>
        </row>
        <row r="35">
          <cell r="B35" t="str">
            <v>1201301010</v>
          </cell>
          <cell r="C35">
            <v>7365.8699999999899</v>
          </cell>
        </row>
        <row r="36">
          <cell r="B36" t="str">
            <v>1201301011</v>
          </cell>
          <cell r="C36">
            <v>-1764.8</v>
          </cell>
        </row>
        <row r="37">
          <cell r="B37" t="str">
            <v>1201301013</v>
          </cell>
          <cell r="C37">
            <v>-1029.67</v>
          </cell>
        </row>
        <row r="38">
          <cell r="B38" t="str">
            <v>1201304010</v>
          </cell>
          <cell r="C38">
            <v>8671.09</v>
          </cell>
        </row>
        <row r="39">
          <cell r="B39" t="str">
            <v>1201304013</v>
          </cell>
          <cell r="C39">
            <v>71502.83</v>
          </cell>
        </row>
        <row r="40">
          <cell r="B40" t="str">
            <v>1201801011</v>
          </cell>
          <cell r="C40">
            <v>294624.82</v>
          </cell>
        </row>
        <row r="41">
          <cell r="B41" t="str">
            <v>1201801013</v>
          </cell>
          <cell r="C41">
            <v>2062164.6699999899</v>
          </cell>
        </row>
        <row r="42">
          <cell r="B42" t="str">
            <v>1201801016</v>
          </cell>
          <cell r="C42">
            <v>437.43</v>
          </cell>
        </row>
        <row r="43">
          <cell r="B43" t="str">
            <v>1201801017</v>
          </cell>
          <cell r="C43">
            <v>2106.92</v>
          </cell>
        </row>
        <row r="44">
          <cell r="B44" t="str">
            <v>1201805011</v>
          </cell>
          <cell r="C44">
            <v>67466.649999999907</v>
          </cell>
        </row>
        <row r="45">
          <cell r="B45" t="str">
            <v>1201805013</v>
          </cell>
          <cell r="C45">
            <v>2767.1199999999899</v>
          </cell>
        </row>
        <row r="46">
          <cell r="B46" t="str">
            <v>1201808011</v>
          </cell>
          <cell r="C46">
            <v>341019.609999999</v>
          </cell>
        </row>
        <row r="47">
          <cell r="B47" t="str">
            <v>1201808013</v>
          </cell>
          <cell r="C47">
            <v>-984.44</v>
          </cell>
        </row>
        <row r="48">
          <cell r="B48" t="str">
            <v>1201808019</v>
          </cell>
          <cell r="C48">
            <v>-2226.9299999999898</v>
          </cell>
        </row>
        <row r="49">
          <cell r="B49" t="str">
            <v>1201901013</v>
          </cell>
          <cell r="C49">
            <v>227875.459999999</v>
          </cell>
        </row>
        <row r="50">
          <cell r="B50" t="str">
            <v>1202103011</v>
          </cell>
          <cell r="C50">
            <v>13601.78</v>
          </cell>
        </row>
        <row r="51">
          <cell r="B51" t="str">
            <v>1202103012</v>
          </cell>
          <cell r="C51">
            <v>12.47</v>
          </cell>
        </row>
        <row r="52">
          <cell r="B52" t="str">
            <v>1202103013</v>
          </cell>
          <cell r="C52">
            <v>-1105.3099999999899</v>
          </cell>
        </row>
        <row r="53">
          <cell r="B53" t="str">
            <v>1202104011</v>
          </cell>
          <cell r="C53">
            <v>44.74</v>
          </cell>
        </row>
        <row r="54">
          <cell r="B54" t="str">
            <v>1202104012</v>
          </cell>
          <cell r="C54">
            <v>49.88</v>
          </cell>
        </row>
        <row r="55">
          <cell r="B55" t="str">
            <v>1202105013</v>
          </cell>
          <cell r="C55">
            <v>1078377.72</v>
          </cell>
        </row>
        <row r="56">
          <cell r="B56" t="str">
            <v>1202201013</v>
          </cell>
          <cell r="C56">
            <v>181.36</v>
          </cell>
        </row>
        <row r="57">
          <cell r="B57" t="str">
            <v>1202702010</v>
          </cell>
          <cell r="C57">
            <v>2955.75</v>
          </cell>
        </row>
        <row r="58">
          <cell r="B58" t="str">
            <v>1202702013</v>
          </cell>
          <cell r="C58">
            <v>10501.58</v>
          </cell>
        </row>
        <row r="59">
          <cell r="B59" t="str">
            <v>1203001011</v>
          </cell>
          <cell r="C59">
            <v>8875.17</v>
          </cell>
        </row>
        <row r="60">
          <cell r="B60" t="str">
            <v>1203002013</v>
          </cell>
          <cell r="C60">
            <v>143468.22</v>
          </cell>
        </row>
        <row r="61">
          <cell r="B61" t="str">
            <v>1203102013</v>
          </cell>
          <cell r="C61">
            <v>349945.299999999</v>
          </cell>
        </row>
        <row r="62">
          <cell r="B62" t="str">
            <v>1203202010</v>
          </cell>
          <cell r="C62">
            <v>81015.649999999907</v>
          </cell>
        </row>
        <row r="63">
          <cell r="B63" t="str">
            <v>1203202013</v>
          </cell>
          <cell r="C63">
            <v>19911.619999999901</v>
          </cell>
        </row>
        <row r="64">
          <cell r="B64" t="str">
            <v>1203301010</v>
          </cell>
          <cell r="C64">
            <v>634690.72999999905</v>
          </cell>
        </row>
        <row r="65">
          <cell r="B65" t="str">
            <v>1203301011</v>
          </cell>
          <cell r="C65">
            <v>184363.899999999</v>
          </cell>
        </row>
        <row r="66">
          <cell r="B66" t="str">
            <v>1203301013</v>
          </cell>
          <cell r="C66">
            <v>2257.29</v>
          </cell>
        </row>
        <row r="67">
          <cell r="B67" t="str">
            <v>1203301020</v>
          </cell>
          <cell r="C67">
            <v>307466.14</v>
          </cell>
        </row>
        <row r="68">
          <cell r="B68" t="str">
            <v>1203301021</v>
          </cell>
          <cell r="C68">
            <v>84207.639999999898</v>
          </cell>
        </row>
        <row r="69">
          <cell r="B69" t="str">
            <v>1203301023</v>
          </cell>
          <cell r="C69">
            <v>4066.9</v>
          </cell>
        </row>
        <row r="70">
          <cell r="B70" t="str">
            <v>1203301030</v>
          </cell>
          <cell r="C70">
            <v>3672906.87</v>
          </cell>
        </row>
        <row r="71">
          <cell r="B71" t="str">
            <v>1203301031</v>
          </cell>
          <cell r="C71">
            <v>58524.629999999903</v>
          </cell>
        </row>
        <row r="72">
          <cell r="B72" t="str">
            <v>1203301033</v>
          </cell>
          <cell r="C72">
            <v>-120797.34</v>
          </cell>
        </row>
        <row r="73">
          <cell r="B73" t="str">
            <v>1203301037</v>
          </cell>
          <cell r="C73">
            <v>0.75</v>
          </cell>
        </row>
        <row r="74">
          <cell r="B74" t="str">
            <v>1203302010</v>
          </cell>
          <cell r="C74">
            <v>-0.01</v>
          </cell>
        </row>
        <row r="75">
          <cell r="B75" t="str">
            <v>1203302030</v>
          </cell>
          <cell r="C75">
            <v>7218.5699999999897</v>
          </cell>
        </row>
        <row r="76">
          <cell r="B76" t="str">
            <v>1203302033</v>
          </cell>
          <cell r="C76">
            <v>-7777.39</v>
          </cell>
        </row>
        <row r="77">
          <cell r="B77" t="str">
            <v>1203302036</v>
          </cell>
          <cell r="C77">
            <v>-1427.0999999999899</v>
          </cell>
        </row>
        <row r="78">
          <cell r="B78" t="str">
            <v>1203302037</v>
          </cell>
          <cell r="C78">
            <v>7777.39</v>
          </cell>
        </row>
        <row r="79">
          <cell r="B79" t="str">
            <v>1203302062</v>
          </cell>
          <cell r="C79">
            <v>2366.48</v>
          </cell>
        </row>
        <row r="80">
          <cell r="B80" t="str">
            <v>1203302063</v>
          </cell>
          <cell r="C80">
            <v>129902.75999999901</v>
          </cell>
        </row>
        <row r="81">
          <cell r="B81" t="str">
            <v>1203302066</v>
          </cell>
          <cell r="C81">
            <v>-18074.459999999901</v>
          </cell>
        </row>
        <row r="82">
          <cell r="B82" t="str">
            <v>1203302067</v>
          </cell>
          <cell r="C82">
            <v>-114310.02</v>
          </cell>
        </row>
        <row r="83">
          <cell r="B83" t="str">
            <v>1203302100</v>
          </cell>
          <cell r="C83">
            <v>673148.16</v>
          </cell>
        </row>
        <row r="84">
          <cell r="B84" t="str">
            <v>1203302101</v>
          </cell>
          <cell r="C84">
            <v>-3219.8099999999899</v>
          </cell>
        </row>
        <row r="85">
          <cell r="B85" t="str">
            <v>1203302103</v>
          </cell>
          <cell r="C85">
            <v>424.51999999999902</v>
          </cell>
        </row>
        <row r="86">
          <cell r="B86" t="str">
            <v>1203401010</v>
          </cell>
          <cell r="C86">
            <v>7801.76</v>
          </cell>
        </row>
        <row r="87">
          <cell r="B87" t="str">
            <v>1203401013</v>
          </cell>
          <cell r="C87">
            <v>2067.7600000000002</v>
          </cell>
        </row>
        <row r="88">
          <cell r="B88" t="str">
            <v>1203401017</v>
          </cell>
          <cell r="C88">
            <v>-43.119999999999898</v>
          </cell>
        </row>
        <row r="89">
          <cell r="B89" t="str">
            <v>1203502010</v>
          </cell>
          <cell r="C89">
            <v>879032.48999999894</v>
          </cell>
        </row>
        <row r="90">
          <cell r="B90" t="str">
            <v>1203502011</v>
          </cell>
          <cell r="C90">
            <v>-135305.1</v>
          </cell>
        </row>
        <row r="91">
          <cell r="B91" t="str">
            <v>1203502012</v>
          </cell>
          <cell r="C91">
            <v>190.03</v>
          </cell>
        </row>
        <row r="92">
          <cell r="B92" t="str">
            <v>1203502013</v>
          </cell>
          <cell r="C92">
            <v>-44710.11</v>
          </cell>
        </row>
        <row r="93">
          <cell r="B93" t="str">
            <v>1203502020</v>
          </cell>
          <cell r="C93">
            <v>-1144342.8799999901</v>
          </cell>
        </row>
        <row r="94">
          <cell r="B94" t="str">
            <v>1203502021</v>
          </cell>
          <cell r="C94">
            <v>1144581.02</v>
          </cell>
        </row>
        <row r="95">
          <cell r="B95" t="str">
            <v>1203502022</v>
          </cell>
          <cell r="C95">
            <v>-2466205.12</v>
          </cell>
        </row>
        <row r="96">
          <cell r="B96" t="str">
            <v>1203502023</v>
          </cell>
          <cell r="C96">
            <v>-199905.429999999</v>
          </cell>
        </row>
        <row r="97">
          <cell r="B97" t="str">
            <v>1203502026</v>
          </cell>
          <cell r="C97">
            <v>-67.34</v>
          </cell>
        </row>
        <row r="98">
          <cell r="B98" t="str">
            <v>1203502027</v>
          </cell>
          <cell r="C98">
            <v>-1144342.8799999901</v>
          </cell>
        </row>
        <row r="99">
          <cell r="B99" t="str">
            <v>1203502029</v>
          </cell>
          <cell r="C99">
            <v>-0.55000000000000004</v>
          </cell>
        </row>
        <row r="100">
          <cell r="B100" t="str">
            <v>1203504010</v>
          </cell>
          <cell r="C100">
            <v>324464.84000000003</v>
          </cell>
        </row>
        <row r="101">
          <cell r="B101" t="str">
            <v>1203504011</v>
          </cell>
          <cell r="C101">
            <v>-220401.62</v>
          </cell>
        </row>
        <row r="102">
          <cell r="B102" t="str">
            <v>1203504012</v>
          </cell>
          <cell r="C102">
            <v>-500536.14</v>
          </cell>
        </row>
        <row r="103">
          <cell r="B103" t="str">
            <v>1203504013</v>
          </cell>
          <cell r="C103">
            <v>-1121248.48</v>
          </cell>
        </row>
        <row r="104">
          <cell r="B104" t="str">
            <v>1203504017</v>
          </cell>
          <cell r="C104">
            <v>500536.14</v>
          </cell>
        </row>
        <row r="105">
          <cell r="B105" t="str">
            <v>1203504020</v>
          </cell>
          <cell r="C105">
            <v>-519464.78999999899</v>
          </cell>
        </row>
        <row r="106">
          <cell r="B106" t="str">
            <v>1203504021</v>
          </cell>
          <cell r="C106">
            <v>1640.3599999999899</v>
          </cell>
        </row>
        <row r="107">
          <cell r="B107" t="str">
            <v>1203504022</v>
          </cell>
          <cell r="C107">
            <v>-3791299.1099999901</v>
          </cell>
        </row>
        <row r="108">
          <cell r="B108" t="str">
            <v>1203504023</v>
          </cell>
          <cell r="C108">
            <v>241.75</v>
          </cell>
        </row>
        <row r="109">
          <cell r="B109" t="str">
            <v>1203504026</v>
          </cell>
          <cell r="C109">
            <v>99.76</v>
          </cell>
        </row>
        <row r="110">
          <cell r="B110" t="str">
            <v>1203504030</v>
          </cell>
          <cell r="C110">
            <v>10700.549999999899</v>
          </cell>
        </row>
        <row r="111">
          <cell r="B111" t="str">
            <v>1203504033</v>
          </cell>
          <cell r="C111">
            <v>-3461.01</v>
          </cell>
        </row>
        <row r="112">
          <cell r="B112" t="str">
            <v>1203504040</v>
          </cell>
          <cell r="C112">
            <v>7263.31</v>
          </cell>
        </row>
        <row r="113">
          <cell r="B113" t="str">
            <v>1203504043</v>
          </cell>
          <cell r="C113">
            <v>-3461.01</v>
          </cell>
        </row>
        <row r="114">
          <cell r="B114" t="str">
            <v>1203504050</v>
          </cell>
          <cell r="C114">
            <v>133482.049999999</v>
          </cell>
        </row>
        <row r="115">
          <cell r="B115" t="str">
            <v>1203504053</v>
          </cell>
          <cell r="C115">
            <v>-66753.66</v>
          </cell>
        </row>
        <row r="116">
          <cell r="B116" t="str">
            <v>1203504060</v>
          </cell>
          <cell r="C116">
            <v>63184.449999999903</v>
          </cell>
        </row>
        <row r="117">
          <cell r="B117" t="str">
            <v>1203504063</v>
          </cell>
          <cell r="C117">
            <v>-19020.3499999999</v>
          </cell>
        </row>
        <row r="118">
          <cell r="B118" t="str">
            <v>1203504070</v>
          </cell>
          <cell r="C118">
            <v>38161.33</v>
          </cell>
        </row>
        <row r="119">
          <cell r="B119" t="str">
            <v>1203504080</v>
          </cell>
          <cell r="C119">
            <v>1711997.9399999899</v>
          </cell>
        </row>
        <row r="120">
          <cell r="B120" t="str">
            <v>1203504083</v>
          </cell>
          <cell r="C120">
            <v>561508.58999999904</v>
          </cell>
        </row>
        <row r="121">
          <cell r="B121" t="str">
            <v>1203509010</v>
          </cell>
          <cell r="C121">
            <v>1685980.2</v>
          </cell>
        </row>
        <row r="122">
          <cell r="B122" t="str">
            <v>1203509011</v>
          </cell>
          <cell r="C122">
            <v>206424.67</v>
          </cell>
        </row>
        <row r="123">
          <cell r="B123" t="str">
            <v>1203509013</v>
          </cell>
          <cell r="C123">
            <v>-94494.63</v>
          </cell>
        </row>
        <row r="124">
          <cell r="B124" t="str">
            <v>1203509019</v>
          </cell>
          <cell r="C124">
            <v>-73734.669999999896</v>
          </cell>
        </row>
        <row r="125">
          <cell r="B125" t="str">
            <v>1203509020</v>
          </cell>
          <cell r="C125">
            <v>293082.78999999899</v>
          </cell>
        </row>
        <row r="126">
          <cell r="B126" t="str">
            <v>1203509021</v>
          </cell>
          <cell r="C126">
            <v>-752.13</v>
          </cell>
        </row>
        <row r="127">
          <cell r="B127" t="str">
            <v>1203509023</v>
          </cell>
          <cell r="C127">
            <v>-8926.6299999999901</v>
          </cell>
        </row>
        <row r="128">
          <cell r="B128" t="str">
            <v>1203509029</v>
          </cell>
          <cell r="C128">
            <v>-14946.219999999899</v>
          </cell>
        </row>
        <row r="129">
          <cell r="B129" t="str">
            <v>1203509030</v>
          </cell>
          <cell r="C129">
            <v>42930.79</v>
          </cell>
        </row>
        <row r="130">
          <cell r="B130" t="str">
            <v>1203510010</v>
          </cell>
          <cell r="C130">
            <v>6959815.2199999904</v>
          </cell>
        </row>
        <row r="131">
          <cell r="B131" t="str">
            <v>1203510011</v>
          </cell>
          <cell r="C131">
            <v>-8582704.9100000001</v>
          </cell>
        </row>
        <row r="132">
          <cell r="B132" t="str">
            <v>1203510012</v>
          </cell>
          <cell r="C132">
            <v>1508.8199999999899</v>
          </cell>
        </row>
        <row r="133">
          <cell r="B133" t="str">
            <v>1203510013</v>
          </cell>
          <cell r="C133">
            <v>11085704.390000001</v>
          </cell>
        </row>
        <row r="134">
          <cell r="B134" t="str">
            <v>1203510019</v>
          </cell>
          <cell r="C134">
            <v>-46.89</v>
          </cell>
        </row>
        <row r="135">
          <cell r="B135" t="str">
            <v>1203510020</v>
          </cell>
          <cell r="C135">
            <v>258931.07</v>
          </cell>
        </row>
        <row r="136">
          <cell r="B136" t="str">
            <v>1203510021</v>
          </cell>
          <cell r="C136">
            <v>8755.7199999999903</v>
          </cell>
        </row>
        <row r="137">
          <cell r="B137" t="str">
            <v>1203510029</v>
          </cell>
          <cell r="C137">
            <v>-15870.879999999899</v>
          </cell>
        </row>
        <row r="138">
          <cell r="B138" t="str">
            <v>1203519010</v>
          </cell>
          <cell r="C138">
            <v>-1760190.95</v>
          </cell>
        </row>
        <row r="139">
          <cell r="B139" t="str">
            <v>1203519012</v>
          </cell>
          <cell r="C139">
            <v>-4640108.8899999904</v>
          </cell>
        </row>
        <row r="140">
          <cell r="B140" t="str">
            <v>1203524010</v>
          </cell>
          <cell r="C140">
            <v>22.55</v>
          </cell>
        </row>
        <row r="141">
          <cell r="B141" t="str">
            <v>1203524013</v>
          </cell>
          <cell r="C141">
            <v>681.59</v>
          </cell>
        </row>
        <row r="142">
          <cell r="B142" t="str">
            <v>1203525012</v>
          </cell>
          <cell r="C142">
            <v>-280</v>
          </cell>
        </row>
        <row r="143">
          <cell r="B143" t="str">
            <v>1203525013</v>
          </cell>
          <cell r="C143">
            <v>27.37</v>
          </cell>
        </row>
        <row r="144">
          <cell r="B144" t="str">
            <v>1203526012</v>
          </cell>
          <cell r="C144">
            <v>-541283.31000000006</v>
          </cell>
        </row>
        <row r="145">
          <cell r="B145" t="str">
            <v>1203526013</v>
          </cell>
          <cell r="C145">
            <v>95.65</v>
          </cell>
        </row>
        <row r="146">
          <cell r="B146" t="str">
            <v>1203527012</v>
          </cell>
          <cell r="C146">
            <v>-417196.609999999</v>
          </cell>
        </row>
        <row r="147">
          <cell r="B147" t="str">
            <v>1203528012</v>
          </cell>
          <cell r="C147">
            <v>-843.25</v>
          </cell>
        </row>
        <row r="148">
          <cell r="B148" t="str">
            <v>1203528013</v>
          </cell>
          <cell r="C148">
            <v>118.849999999999</v>
          </cell>
        </row>
        <row r="149">
          <cell r="B149" t="str">
            <v>1203529010</v>
          </cell>
          <cell r="C149">
            <v>-71414.059999999896</v>
          </cell>
        </row>
        <row r="150">
          <cell r="B150" t="str">
            <v>1203529012</v>
          </cell>
          <cell r="C150">
            <v>-1107109.74</v>
          </cell>
        </row>
        <row r="151">
          <cell r="B151" t="str">
            <v>1203529013</v>
          </cell>
          <cell r="C151">
            <v>432.88</v>
          </cell>
        </row>
        <row r="152">
          <cell r="B152" t="str">
            <v>1203531012</v>
          </cell>
          <cell r="C152">
            <v>-1.37</v>
          </cell>
        </row>
        <row r="153">
          <cell r="B153" t="str">
            <v>1203531013</v>
          </cell>
          <cell r="C153">
            <v>165.28</v>
          </cell>
        </row>
        <row r="154">
          <cell r="B154" t="str">
            <v>1203531017</v>
          </cell>
          <cell r="C154">
            <v>-165.28</v>
          </cell>
        </row>
        <row r="155">
          <cell r="B155" t="str">
            <v>1203532011</v>
          </cell>
          <cell r="C155">
            <v>-1681.89</v>
          </cell>
        </row>
        <row r="156">
          <cell r="B156" t="str">
            <v>1203532013</v>
          </cell>
          <cell r="C156">
            <v>49536.18</v>
          </cell>
        </row>
        <row r="157">
          <cell r="B157" t="str">
            <v>1203532017</v>
          </cell>
          <cell r="C157">
            <v>-47943.849999999897</v>
          </cell>
        </row>
        <row r="158">
          <cell r="B158" t="str">
            <v>1203603010</v>
          </cell>
          <cell r="C158">
            <v>32618.279999999901</v>
          </cell>
        </row>
        <row r="159">
          <cell r="B159" t="str">
            <v>1203603011</v>
          </cell>
          <cell r="C159">
            <v>7033.81</v>
          </cell>
        </row>
        <row r="160">
          <cell r="B160" t="str">
            <v>1203604013</v>
          </cell>
          <cell r="C160">
            <v>629240.70999999903</v>
          </cell>
        </row>
        <row r="161">
          <cell r="B161" t="str">
            <v>1203801010</v>
          </cell>
          <cell r="C161">
            <v>117573</v>
          </cell>
        </row>
        <row r="162">
          <cell r="B162" t="str">
            <v>1203801013</v>
          </cell>
          <cell r="C162">
            <v>2578.61</v>
          </cell>
        </row>
        <row r="163">
          <cell r="B163" t="str">
            <v>1203803011</v>
          </cell>
          <cell r="C163">
            <v>4831.6000000000004</v>
          </cell>
        </row>
        <row r="164">
          <cell r="B164" t="str">
            <v>1204102010</v>
          </cell>
          <cell r="C164">
            <v>8338.02</v>
          </cell>
        </row>
        <row r="165">
          <cell r="B165" t="str">
            <v>1204102013</v>
          </cell>
          <cell r="C165">
            <v>1035.7</v>
          </cell>
        </row>
        <row r="166">
          <cell r="B166" t="str">
            <v>1204501010</v>
          </cell>
          <cell r="C166">
            <v>22568.3499999999</v>
          </cell>
        </row>
        <row r="167">
          <cell r="B167" t="str">
            <v>1204501011</v>
          </cell>
          <cell r="C167">
            <v>928.61</v>
          </cell>
        </row>
        <row r="168">
          <cell r="B168" t="str">
            <v>1204502013</v>
          </cell>
          <cell r="C168">
            <v>955467.20999999903</v>
          </cell>
        </row>
        <row r="169">
          <cell r="B169" t="str">
            <v>1204601010</v>
          </cell>
          <cell r="C169">
            <v>92524.33</v>
          </cell>
        </row>
        <row r="170">
          <cell r="B170" t="str">
            <v>1204601013</v>
          </cell>
          <cell r="C170">
            <v>213577.179999999</v>
          </cell>
        </row>
        <row r="171">
          <cell r="B171" t="str">
            <v>1207601013</v>
          </cell>
          <cell r="C171">
            <v>108622.86</v>
          </cell>
        </row>
        <row r="172">
          <cell r="B172" t="str">
            <v>1207902013</v>
          </cell>
          <cell r="C172">
            <v>160332.95000000001</v>
          </cell>
        </row>
        <row r="173">
          <cell r="B173" t="str">
            <v>1207902017</v>
          </cell>
          <cell r="C173">
            <v>94.26</v>
          </cell>
        </row>
        <row r="174">
          <cell r="B174" t="str">
            <v>2110001000</v>
          </cell>
          <cell r="C174">
            <v>-17541.389999999901</v>
          </cell>
        </row>
        <row r="175">
          <cell r="B175" t="str">
            <v>2110002000</v>
          </cell>
          <cell r="C175">
            <v>-191003.859999999</v>
          </cell>
        </row>
        <row r="176">
          <cell r="B176" t="str">
            <v>2110003000</v>
          </cell>
          <cell r="C176">
            <v>-7705685.5599999903</v>
          </cell>
        </row>
        <row r="177">
          <cell r="B177" t="str">
            <v>2110005000</v>
          </cell>
          <cell r="C177">
            <v>640.63</v>
          </cell>
        </row>
        <row r="178">
          <cell r="B178" t="str">
            <v>2110010000</v>
          </cell>
          <cell r="C178">
            <v>-47837.639999999898</v>
          </cell>
        </row>
        <row r="179">
          <cell r="B179" t="str">
            <v>2110021000</v>
          </cell>
          <cell r="C179">
            <v>136763.019999999</v>
          </cell>
        </row>
        <row r="180">
          <cell r="B180" t="str">
            <v>2110022000</v>
          </cell>
          <cell r="C180">
            <v>154390.47</v>
          </cell>
        </row>
        <row r="181">
          <cell r="B181" t="str">
            <v>2110023000</v>
          </cell>
          <cell r="C181">
            <v>912765.81</v>
          </cell>
        </row>
        <row r="182">
          <cell r="B182" t="str">
            <v>2110041000</v>
          </cell>
          <cell r="C182">
            <v>-5776664.7599999905</v>
          </cell>
        </row>
        <row r="183">
          <cell r="B183" t="str">
            <v>2110061000</v>
          </cell>
          <cell r="C183">
            <v>19408.95</v>
          </cell>
        </row>
        <row r="184">
          <cell r="B184" t="str">
            <v>2110062000</v>
          </cell>
          <cell r="C184">
            <v>29293.709999999901</v>
          </cell>
        </row>
        <row r="185">
          <cell r="B185" t="str">
            <v>2110063000</v>
          </cell>
          <cell r="C185">
            <v>29620.049999999901</v>
          </cell>
        </row>
        <row r="186">
          <cell r="B186" t="str">
            <v>2110063100</v>
          </cell>
          <cell r="C186">
            <v>-11288.43</v>
          </cell>
        </row>
        <row r="187">
          <cell r="B187" t="str">
            <v>2111010000</v>
          </cell>
          <cell r="C187">
            <v>1888.73</v>
          </cell>
        </row>
        <row r="188">
          <cell r="B188" t="str">
            <v>2111010200</v>
          </cell>
          <cell r="C188">
            <v>-368520.37</v>
          </cell>
        </row>
        <row r="189">
          <cell r="B189" t="str">
            <v>2111010300</v>
          </cell>
          <cell r="C189">
            <v>241185.769999999</v>
          </cell>
        </row>
        <row r="190">
          <cell r="B190" t="str">
            <v>2111010400</v>
          </cell>
          <cell r="C190">
            <v>82961.460000000006</v>
          </cell>
        </row>
        <row r="191">
          <cell r="B191" t="str">
            <v>2111010500</v>
          </cell>
          <cell r="C191">
            <v>37278.800000000003</v>
          </cell>
        </row>
        <row r="192">
          <cell r="B192" t="str">
            <v>2111010800</v>
          </cell>
          <cell r="C192">
            <v>71208.839999999895</v>
          </cell>
        </row>
        <row r="193">
          <cell r="B193" t="str">
            <v>2111011600</v>
          </cell>
          <cell r="C193">
            <v>593300.92000000004</v>
          </cell>
        </row>
        <row r="194">
          <cell r="B194" t="str">
            <v>2111110000</v>
          </cell>
          <cell r="C194">
            <v>169.88999999999899</v>
          </cell>
        </row>
        <row r="195">
          <cell r="B195" t="str">
            <v>2111110200</v>
          </cell>
          <cell r="C195">
            <v>114008.64</v>
          </cell>
        </row>
        <row r="196">
          <cell r="B196" t="str">
            <v>2111110300</v>
          </cell>
          <cell r="C196">
            <v>11889416.49</v>
          </cell>
        </row>
        <row r="197">
          <cell r="B197" t="str">
            <v>2111110400</v>
          </cell>
          <cell r="C197">
            <v>4253022.4400000004</v>
          </cell>
        </row>
        <row r="198">
          <cell r="B198" t="str">
            <v>2111110500</v>
          </cell>
          <cell r="C198">
            <v>2440159.64</v>
          </cell>
        </row>
        <row r="199">
          <cell r="B199" t="str">
            <v>2111110800</v>
          </cell>
          <cell r="C199">
            <v>373812.359999999</v>
          </cell>
        </row>
        <row r="200">
          <cell r="B200" t="str">
            <v>2111110900</v>
          </cell>
          <cell r="C200">
            <v>35648.349999999897</v>
          </cell>
        </row>
        <row r="201">
          <cell r="B201" t="str">
            <v>2111111200</v>
          </cell>
          <cell r="C201">
            <v>760.50999999999897</v>
          </cell>
        </row>
        <row r="202">
          <cell r="B202" t="str">
            <v>2111111300</v>
          </cell>
          <cell r="C202">
            <v>7344020.1500000004</v>
          </cell>
        </row>
        <row r="203">
          <cell r="B203" t="str">
            <v>2111111500</v>
          </cell>
          <cell r="C203">
            <v>33315.11</v>
          </cell>
        </row>
        <row r="204">
          <cell r="B204" t="str">
            <v>2111111600</v>
          </cell>
          <cell r="C204">
            <v>146791.239999999</v>
          </cell>
        </row>
        <row r="205">
          <cell r="B205" t="str">
            <v>2111111700</v>
          </cell>
          <cell r="C205">
            <v>36909.239999999903</v>
          </cell>
        </row>
        <row r="206">
          <cell r="B206" t="str">
            <v>2111111900</v>
          </cell>
          <cell r="C206">
            <v>1607.45</v>
          </cell>
        </row>
        <row r="207">
          <cell r="B207" t="str">
            <v>2111210000</v>
          </cell>
          <cell r="C207">
            <v>154466.6</v>
          </cell>
        </row>
        <row r="208">
          <cell r="B208" t="str">
            <v>2111210200</v>
          </cell>
          <cell r="C208">
            <v>185.56</v>
          </cell>
        </row>
        <row r="209">
          <cell r="B209" t="str">
            <v>2111210300</v>
          </cell>
          <cell r="C209">
            <v>4480943.1500000004</v>
          </cell>
        </row>
        <row r="210">
          <cell r="B210" t="str">
            <v>2111210400</v>
          </cell>
          <cell r="C210">
            <v>6708167.3099999903</v>
          </cell>
        </row>
        <row r="211">
          <cell r="B211" t="str">
            <v>2111210500</v>
          </cell>
          <cell r="C211">
            <v>7196925.3799999896</v>
          </cell>
        </row>
        <row r="212">
          <cell r="B212" t="str">
            <v>2111210600</v>
          </cell>
          <cell r="C212">
            <v>6720985.7000000002</v>
          </cell>
        </row>
        <row r="213">
          <cell r="B213" t="str">
            <v>2111210800</v>
          </cell>
          <cell r="C213">
            <v>4396975.0599999903</v>
          </cell>
        </row>
        <row r="214">
          <cell r="B214" t="str">
            <v>2111210900</v>
          </cell>
          <cell r="C214">
            <v>81377.139999999898</v>
          </cell>
        </row>
        <row r="215">
          <cell r="B215" t="str">
            <v>2111211300</v>
          </cell>
          <cell r="C215">
            <v>223186.38</v>
          </cell>
        </row>
        <row r="216">
          <cell r="B216" t="str">
            <v>2111211500</v>
          </cell>
          <cell r="C216">
            <v>285384.13</v>
          </cell>
        </row>
        <row r="217">
          <cell r="B217" t="str">
            <v>2111211600</v>
          </cell>
          <cell r="C217">
            <v>633513.42000000004</v>
          </cell>
        </row>
        <row r="218">
          <cell r="B218" t="str">
            <v>2111211700</v>
          </cell>
          <cell r="C218">
            <v>37761.449999999903</v>
          </cell>
        </row>
        <row r="219">
          <cell r="B219" t="str">
            <v>2111240000</v>
          </cell>
          <cell r="C219">
            <v>128344112.06999899</v>
          </cell>
        </row>
        <row r="220">
          <cell r="B220" t="str">
            <v>2111310000</v>
          </cell>
          <cell r="C220">
            <v>3492036.08</v>
          </cell>
        </row>
        <row r="221">
          <cell r="B221" t="str">
            <v>2111310100</v>
          </cell>
          <cell r="C221">
            <v>10553741.439999901</v>
          </cell>
        </row>
        <row r="222">
          <cell r="B222" t="str">
            <v>2111310200</v>
          </cell>
          <cell r="C222">
            <v>24961317.93</v>
          </cell>
        </row>
        <row r="223">
          <cell r="B223" t="str">
            <v>2111310300</v>
          </cell>
          <cell r="C223">
            <v>82324871.040000007</v>
          </cell>
        </row>
        <row r="224">
          <cell r="B224" t="str">
            <v>2111310400</v>
          </cell>
          <cell r="C224">
            <v>22405590.890000001</v>
          </cell>
        </row>
        <row r="225">
          <cell r="B225" t="str">
            <v>2111310500</v>
          </cell>
          <cell r="C225">
            <v>79184170.819999903</v>
          </cell>
        </row>
        <row r="226">
          <cell r="B226" t="str">
            <v>2111310800</v>
          </cell>
          <cell r="C226">
            <v>601605.77</v>
          </cell>
        </row>
        <row r="227">
          <cell r="B227" t="str">
            <v>2111310900</v>
          </cell>
          <cell r="C227">
            <v>219693.82</v>
          </cell>
        </row>
        <row r="228">
          <cell r="B228" t="str">
            <v>2111311200</v>
          </cell>
          <cell r="C228">
            <v>390499.739999999</v>
          </cell>
        </row>
        <row r="229">
          <cell r="B229" t="str">
            <v>2111311300</v>
          </cell>
          <cell r="C229">
            <v>544982.69999999902</v>
          </cell>
        </row>
        <row r="230">
          <cell r="B230" t="str">
            <v>2111311500</v>
          </cell>
          <cell r="C230">
            <v>2363724.5699999901</v>
          </cell>
        </row>
        <row r="231">
          <cell r="B231" t="str">
            <v>2111311600</v>
          </cell>
          <cell r="C231">
            <v>981223.16</v>
          </cell>
        </row>
        <row r="232">
          <cell r="B232" t="str">
            <v>2111311700</v>
          </cell>
          <cell r="C232">
            <v>3257296.58</v>
          </cell>
        </row>
        <row r="233">
          <cell r="B233" t="str">
            <v>2111311800</v>
          </cell>
          <cell r="C233">
            <v>14.96</v>
          </cell>
        </row>
        <row r="234">
          <cell r="B234" t="str">
            <v>2111311900</v>
          </cell>
          <cell r="C234">
            <v>389139.81</v>
          </cell>
        </row>
        <row r="235">
          <cell r="B235" t="str">
            <v>2111999999</v>
          </cell>
          <cell r="C235">
            <v>0.03</v>
          </cell>
        </row>
        <row r="236">
          <cell r="B236" t="str">
            <v>2181210200</v>
          </cell>
          <cell r="C236">
            <v>1855237.55</v>
          </cell>
        </row>
        <row r="237">
          <cell r="B237" t="str">
            <v>2181210300</v>
          </cell>
          <cell r="C237">
            <v>12080412.529999901</v>
          </cell>
        </row>
        <row r="238">
          <cell r="B238" t="str">
            <v>2181210400</v>
          </cell>
          <cell r="C238">
            <v>3637532.31</v>
          </cell>
        </row>
        <row r="239">
          <cell r="B239" t="str">
            <v>2181210500</v>
          </cell>
          <cell r="C239">
            <v>4008791.1899999902</v>
          </cell>
        </row>
        <row r="240">
          <cell r="B240" t="str">
            <v>2181210600</v>
          </cell>
          <cell r="C240">
            <v>2833467.58</v>
          </cell>
        </row>
        <row r="241">
          <cell r="B241" t="str">
            <v>2181210800</v>
          </cell>
          <cell r="C241">
            <v>3943905.06</v>
          </cell>
        </row>
        <row r="242">
          <cell r="B242" t="str">
            <v>2181210900</v>
          </cell>
          <cell r="C242">
            <v>890.44</v>
          </cell>
        </row>
        <row r="243">
          <cell r="B243" t="str">
            <v>2181211300</v>
          </cell>
          <cell r="C243">
            <v>16797707.460000001</v>
          </cell>
        </row>
        <row r="244">
          <cell r="B244" t="str">
            <v>2181211500</v>
          </cell>
          <cell r="C244">
            <v>201828.179999999</v>
          </cell>
        </row>
        <row r="245">
          <cell r="B245" t="str">
            <v>2181211600</v>
          </cell>
          <cell r="C245">
            <v>248204.149999999</v>
          </cell>
        </row>
        <row r="246">
          <cell r="B246" t="str">
            <v>2181211700</v>
          </cell>
          <cell r="C246">
            <v>1771.71</v>
          </cell>
        </row>
        <row r="247">
          <cell r="B247" t="str">
            <v>2181240000</v>
          </cell>
          <cell r="C247">
            <v>56999068.82</v>
          </cell>
        </row>
        <row r="248">
          <cell r="B248" t="str">
            <v>2181300100</v>
          </cell>
          <cell r="C248">
            <v>47961.769999999902</v>
          </cell>
        </row>
        <row r="249">
          <cell r="B249" t="str">
            <v>2181300200</v>
          </cell>
          <cell r="C249">
            <v>4520515.9299999904</v>
          </cell>
        </row>
        <row r="250">
          <cell r="B250" t="str">
            <v>2181300300</v>
          </cell>
          <cell r="C250">
            <v>29363480</v>
          </cell>
        </row>
        <row r="251">
          <cell r="B251" t="str">
            <v>2181300400</v>
          </cell>
          <cell r="C251">
            <v>2855982.6699999901</v>
          </cell>
        </row>
        <row r="252">
          <cell r="B252" t="str">
            <v>2181300500</v>
          </cell>
          <cell r="C252">
            <v>20346062.219999898</v>
          </cell>
        </row>
        <row r="253">
          <cell r="B253" t="str">
            <v>2181300800</v>
          </cell>
          <cell r="C253">
            <v>2494354.35</v>
          </cell>
        </row>
        <row r="254">
          <cell r="B254" t="str">
            <v>2181300900</v>
          </cell>
          <cell r="C254">
            <v>32414.400000000001</v>
          </cell>
        </row>
        <row r="255">
          <cell r="B255" t="str">
            <v>2181301200</v>
          </cell>
          <cell r="C255">
            <v>117565.429999999</v>
          </cell>
        </row>
        <row r="256">
          <cell r="B256" t="str">
            <v>2181301300</v>
          </cell>
          <cell r="C256">
            <v>22549643.559999902</v>
          </cell>
        </row>
        <row r="257">
          <cell r="B257" t="str">
            <v>2181301500</v>
          </cell>
          <cell r="C257">
            <v>258741.67</v>
          </cell>
        </row>
        <row r="258">
          <cell r="B258" t="str">
            <v>2181301600</v>
          </cell>
          <cell r="C258">
            <v>689085.53</v>
          </cell>
        </row>
        <row r="259">
          <cell r="B259" t="str">
            <v>2181301700</v>
          </cell>
          <cell r="C259">
            <v>90228.800000000003</v>
          </cell>
        </row>
        <row r="260">
          <cell r="B260" t="str">
            <v>2181301800</v>
          </cell>
          <cell r="C260">
            <v>316117.69</v>
          </cell>
        </row>
        <row r="261">
          <cell r="B261" t="str">
            <v>2181301900</v>
          </cell>
          <cell r="C261">
            <v>356458.82</v>
          </cell>
        </row>
        <row r="262">
          <cell r="B262" t="str">
            <v>2211000000</v>
          </cell>
          <cell r="C262">
            <v>-134822979.94</v>
          </cell>
        </row>
        <row r="263">
          <cell r="B263" t="str">
            <v>2211010000</v>
          </cell>
          <cell r="C263">
            <v>-319751896.19</v>
          </cell>
        </row>
        <row r="264">
          <cell r="B264" t="str">
            <v>2212010000</v>
          </cell>
          <cell r="C264">
            <v>-27151458.969999898</v>
          </cell>
        </row>
        <row r="265">
          <cell r="B265" t="str">
            <v>2280000000</v>
          </cell>
          <cell r="C265">
            <v>-20321643.539999899</v>
          </cell>
        </row>
        <row r="266">
          <cell r="B266" t="str">
            <v>2289900000</v>
          </cell>
          <cell r="C266">
            <v>181081.66</v>
          </cell>
        </row>
        <row r="267">
          <cell r="B267" t="str">
            <v>2291010000</v>
          </cell>
          <cell r="C267">
            <v>2025077.5</v>
          </cell>
        </row>
        <row r="268">
          <cell r="B268" t="str">
            <v>2412010000</v>
          </cell>
          <cell r="C268">
            <v>2952.7399999999898</v>
          </cell>
        </row>
        <row r="269">
          <cell r="B269" t="str">
            <v>2412020000</v>
          </cell>
          <cell r="C269">
            <v>5939.7399999999898</v>
          </cell>
        </row>
        <row r="270">
          <cell r="B270" t="str">
            <v>2412090000</v>
          </cell>
          <cell r="C270">
            <v>5.75999999999999</v>
          </cell>
        </row>
        <row r="271">
          <cell r="B271" t="str">
            <v>2413010000</v>
          </cell>
          <cell r="C271">
            <v>-41811191.009999901</v>
          </cell>
        </row>
        <row r="272">
          <cell r="B272" t="str">
            <v>2421010000</v>
          </cell>
          <cell r="C272">
            <v>-3467323.1099999901</v>
          </cell>
        </row>
        <row r="273">
          <cell r="B273" t="str">
            <v>2423010000</v>
          </cell>
          <cell r="C273">
            <v>-22.5</v>
          </cell>
        </row>
        <row r="274">
          <cell r="B274" t="str">
            <v>2423020000</v>
          </cell>
          <cell r="C274">
            <v>1484.7</v>
          </cell>
        </row>
        <row r="275">
          <cell r="B275" t="str">
            <v>2425010000</v>
          </cell>
          <cell r="C275">
            <v>-5903.04</v>
          </cell>
        </row>
        <row r="276">
          <cell r="B276" t="str">
            <v>2429990000</v>
          </cell>
          <cell r="C276">
            <v>-341.45999999999901</v>
          </cell>
        </row>
        <row r="277">
          <cell r="B277" t="str">
            <v>2437001000</v>
          </cell>
          <cell r="C277">
            <v>27137093.870000001</v>
          </cell>
        </row>
        <row r="278">
          <cell r="B278" t="str">
            <v>2441000100</v>
          </cell>
          <cell r="C278">
            <v>-8126.7399999999898</v>
          </cell>
        </row>
        <row r="279">
          <cell r="B279" t="str">
            <v>2441000200</v>
          </cell>
          <cell r="C279">
            <v>-179424.57</v>
          </cell>
        </row>
        <row r="280">
          <cell r="B280" t="str">
            <v>2441000300</v>
          </cell>
          <cell r="C280">
            <v>-308.76999999999902</v>
          </cell>
        </row>
        <row r="281">
          <cell r="B281" t="str">
            <v>2450000000</v>
          </cell>
          <cell r="C281">
            <v>-5248786.4800000004</v>
          </cell>
        </row>
        <row r="282">
          <cell r="B282" t="str">
            <v>2490000000</v>
          </cell>
          <cell r="C282">
            <v>-5601872.3499999903</v>
          </cell>
        </row>
        <row r="283">
          <cell r="B283" t="str">
            <v>2521211000</v>
          </cell>
          <cell r="C283">
            <v>-131650625.28</v>
          </cell>
        </row>
        <row r="284">
          <cell r="B284" t="str">
            <v>2521221000</v>
          </cell>
          <cell r="C284">
            <v>-778124719.63</v>
          </cell>
        </row>
        <row r="285">
          <cell r="B285" t="str">
            <v>2611100000</v>
          </cell>
          <cell r="C285">
            <v>-2686142.5899999901</v>
          </cell>
        </row>
        <row r="286">
          <cell r="B286" t="str">
            <v>2611101000</v>
          </cell>
          <cell r="C286">
            <v>-30890117.289999899</v>
          </cell>
        </row>
        <row r="287">
          <cell r="B287" t="str">
            <v>2611201000</v>
          </cell>
          <cell r="C287">
            <v>-130702.03</v>
          </cell>
        </row>
        <row r="288">
          <cell r="B288" t="str">
            <v>2615101000</v>
          </cell>
          <cell r="C288">
            <v>-293656.83</v>
          </cell>
        </row>
        <row r="289">
          <cell r="B289" t="str">
            <v>2621010000</v>
          </cell>
          <cell r="C289">
            <v>-1030177.96</v>
          </cell>
        </row>
        <row r="290">
          <cell r="B290" t="str">
            <v>2621020000</v>
          </cell>
          <cell r="C290">
            <v>1041258.26</v>
          </cell>
        </row>
        <row r="291">
          <cell r="B291" t="str">
            <v>2622000000</v>
          </cell>
          <cell r="C291">
            <v>-19045.63</v>
          </cell>
        </row>
        <row r="292">
          <cell r="B292" t="str">
            <v>2622010000</v>
          </cell>
          <cell r="C292">
            <v>-945268521.35000002</v>
          </cell>
        </row>
        <row r="293">
          <cell r="B293" t="str">
            <v>2622020000</v>
          </cell>
          <cell r="C293">
            <v>945454231.86000001</v>
          </cell>
        </row>
        <row r="294">
          <cell r="B294" t="str">
            <v>2623010000</v>
          </cell>
          <cell r="C294">
            <v>4171.47</v>
          </cell>
        </row>
        <row r="295">
          <cell r="B295" t="str">
            <v>2623020000</v>
          </cell>
          <cell r="C295">
            <v>997.6</v>
          </cell>
        </row>
        <row r="296">
          <cell r="B296" t="str">
            <v>2624010000</v>
          </cell>
          <cell r="C296">
            <v>3299.1599999999899</v>
          </cell>
        </row>
        <row r="297">
          <cell r="B297" t="str">
            <v>2624020000</v>
          </cell>
          <cell r="C297">
            <v>77675.72</v>
          </cell>
        </row>
        <row r="298">
          <cell r="B298" t="str">
            <v>2629010000</v>
          </cell>
          <cell r="C298">
            <v>6348.6199999999899</v>
          </cell>
        </row>
        <row r="299">
          <cell r="B299" t="str">
            <v>2629020000</v>
          </cell>
          <cell r="C299">
            <v>-1709.8</v>
          </cell>
        </row>
        <row r="300">
          <cell r="B300" t="str">
            <v>2629030000</v>
          </cell>
          <cell r="C300">
            <v>-6860.85</v>
          </cell>
        </row>
        <row r="301">
          <cell r="B301" t="str">
            <v>2629040000</v>
          </cell>
          <cell r="C301">
            <v>-23997.959999999901</v>
          </cell>
        </row>
        <row r="302">
          <cell r="B302" t="str">
            <v>2629990000</v>
          </cell>
          <cell r="C302">
            <v>28756.13</v>
          </cell>
        </row>
        <row r="303">
          <cell r="B303" t="str">
            <v>2629999999</v>
          </cell>
          <cell r="C303">
            <v>-0.02</v>
          </cell>
        </row>
        <row r="304">
          <cell r="B304" t="str">
            <v>2630000000</v>
          </cell>
          <cell r="C304">
            <v>-96362.21</v>
          </cell>
        </row>
        <row r="305">
          <cell r="B305" t="str">
            <v>2670000000</v>
          </cell>
          <cell r="C305">
            <v>-1166.1300000000001</v>
          </cell>
        </row>
        <row r="306">
          <cell r="B306" t="str">
            <v>2681104000</v>
          </cell>
          <cell r="C306">
            <v>42668.139999999898</v>
          </cell>
        </row>
        <row r="307">
          <cell r="B307" t="str">
            <v>2681107000</v>
          </cell>
          <cell r="C307">
            <v>98814366.269999906</v>
          </cell>
        </row>
        <row r="308">
          <cell r="B308" t="str">
            <v>2681109000</v>
          </cell>
          <cell r="C308">
            <v>20257785.850000001</v>
          </cell>
        </row>
        <row r="309">
          <cell r="B309" t="str">
            <v>2681114000</v>
          </cell>
          <cell r="C309">
            <v>6040856.5499999896</v>
          </cell>
        </row>
        <row r="310">
          <cell r="B310" t="str">
            <v>2681115000</v>
          </cell>
          <cell r="C310">
            <v>478.04</v>
          </cell>
        </row>
        <row r="311">
          <cell r="B311" t="str">
            <v>2681116000</v>
          </cell>
          <cell r="C311">
            <v>19246239.07</v>
          </cell>
        </row>
        <row r="312">
          <cell r="B312" t="str">
            <v>2681126010</v>
          </cell>
          <cell r="C312">
            <v>174421.87</v>
          </cell>
        </row>
        <row r="313">
          <cell r="B313" t="str">
            <v>2681130000</v>
          </cell>
          <cell r="C313">
            <v>-430487498.76999903</v>
          </cell>
        </row>
        <row r="314">
          <cell r="B314" t="str">
            <v>2681130001</v>
          </cell>
          <cell r="C314">
            <v>-2833632.75999999</v>
          </cell>
        </row>
        <row r="315">
          <cell r="B315" t="str">
            <v>2681130009</v>
          </cell>
          <cell r="C315">
            <v>-14342095.91</v>
          </cell>
        </row>
        <row r="316">
          <cell r="B316" t="str">
            <v>2681132000</v>
          </cell>
          <cell r="C316">
            <v>-1196691.5900000001</v>
          </cell>
        </row>
        <row r="317">
          <cell r="B317" t="str">
            <v>2681133010</v>
          </cell>
          <cell r="C317">
            <v>-140.31</v>
          </cell>
        </row>
        <row r="318">
          <cell r="B318" t="str">
            <v>2681136000</v>
          </cell>
          <cell r="C318">
            <v>2170748</v>
          </cell>
        </row>
        <row r="319">
          <cell r="B319" t="str">
            <v>2681136020</v>
          </cell>
          <cell r="C319">
            <v>19.9499999999999</v>
          </cell>
        </row>
        <row r="320">
          <cell r="B320" t="str">
            <v>2681137010</v>
          </cell>
          <cell r="C320">
            <v>62931024</v>
          </cell>
        </row>
        <row r="321">
          <cell r="B321" t="str">
            <v>2681140010</v>
          </cell>
          <cell r="C321">
            <v>67974.44</v>
          </cell>
        </row>
        <row r="322">
          <cell r="B322" t="str">
            <v>2681199070</v>
          </cell>
          <cell r="C322">
            <v>3281.27</v>
          </cell>
        </row>
        <row r="323">
          <cell r="B323" t="str">
            <v>2681199090</v>
          </cell>
          <cell r="C323">
            <v>203626.299999999</v>
          </cell>
        </row>
        <row r="324">
          <cell r="B324" t="str">
            <v>2681199999</v>
          </cell>
          <cell r="C324">
            <v>0.03</v>
          </cell>
        </row>
        <row r="325">
          <cell r="B325" t="str">
            <v>2682101000</v>
          </cell>
          <cell r="C325">
            <v>28076920.07</v>
          </cell>
        </row>
        <row r="326">
          <cell r="B326" t="str">
            <v>2682102100</v>
          </cell>
          <cell r="C326">
            <v>-5877.14</v>
          </cell>
        </row>
        <row r="327">
          <cell r="B327" t="str">
            <v>2682102200</v>
          </cell>
          <cell r="C327">
            <v>-6854.96</v>
          </cell>
        </row>
        <row r="328">
          <cell r="B328" t="str">
            <v>2682102300</v>
          </cell>
          <cell r="C328">
            <v>-23340152.100000001</v>
          </cell>
        </row>
        <row r="329">
          <cell r="B329" t="str">
            <v>2682103000</v>
          </cell>
          <cell r="C329">
            <v>-195338.39</v>
          </cell>
        </row>
        <row r="330">
          <cell r="B330" t="str">
            <v>2682105100</v>
          </cell>
          <cell r="C330">
            <v>-481355.45</v>
          </cell>
        </row>
        <row r="331">
          <cell r="B331" t="str">
            <v>2682106000</v>
          </cell>
          <cell r="C331">
            <v>49.6099999999999</v>
          </cell>
        </row>
        <row r="332">
          <cell r="B332" t="str">
            <v>2682107000</v>
          </cell>
          <cell r="C332">
            <v>30.01</v>
          </cell>
        </row>
        <row r="333">
          <cell r="B333" t="str">
            <v>2682108100</v>
          </cell>
          <cell r="C333">
            <v>108433.179999999</v>
          </cell>
        </row>
        <row r="334">
          <cell r="B334" t="str">
            <v>2682108200</v>
          </cell>
          <cell r="C334">
            <v>581084.31000000006</v>
          </cell>
        </row>
        <row r="335">
          <cell r="B335" t="str">
            <v>2682109000</v>
          </cell>
          <cell r="C335">
            <v>-3164507.54999999</v>
          </cell>
        </row>
        <row r="336">
          <cell r="B336" t="str">
            <v>2682110811</v>
          </cell>
          <cell r="C336">
            <v>-4653.09</v>
          </cell>
        </row>
        <row r="337">
          <cell r="B337" t="str">
            <v>2682110813</v>
          </cell>
          <cell r="C337">
            <v>-253.19</v>
          </cell>
        </row>
        <row r="338">
          <cell r="B338" t="str">
            <v>2682110814</v>
          </cell>
          <cell r="C338">
            <v>97.67</v>
          </cell>
        </row>
        <row r="339">
          <cell r="B339" t="str">
            <v>2682110820</v>
          </cell>
          <cell r="C339">
            <v>-181117.609999999</v>
          </cell>
        </row>
        <row r="340">
          <cell r="B340" t="str">
            <v>2682110822</v>
          </cell>
          <cell r="C340">
            <v>-4400.54</v>
          </cell>
        </row>
        <row r="341">
          <cell r="B341" t="str">
            <v>2682110829</v>
          </cell>
          <cell r="C341">
            <v>-366.86</v>
          </cell>
        </row>
        <row r="342">
          <cell r="B342" t="str">
            <v>2682110901</v>
          </cell>
          <cell r="C342">
            <v>-9286.6599999999908</v>
          </cell>
        </row>
        <row r="343">
          <cell r="B343" t="str">
            <v>2682113000</v>
          </cell>
          <cell r="C343">
            <v>-6398702.7300000004</v>
          </cell>
        </row>
        <row r="344">
          <cell r="B344" t="str">
            <v>2682114200</v>
          </cell>
          <cell r="C344">
            <v>-257582.399999999</v>
          </cell>
        </row>
        <row r="345">
          <cell r="B345" t="str">
            <v>2682123501</v>
          </cell>
          <cell r="C345">
            <v>-213774318.66</v>
          </cell>
        </row>
        <row r="346">
          <cell r="B346" t="str">
            <v>2682123502</v>
          </cell>
          <cell r="C346">
            <v>203949085.27000001</v>
          </cell>
        </row>
        <row r="347">
          <cell r="B347" t="str">
            <v>2682123701</v>
          </cell>
          <cell r="C347">
            <v>-46141254.950000003</v>
          </cell>
        </row>
        <row r="348">
          <cell r="B348" t="str">
            <v>2682123702</v>
          </cell>
          <cell r="C348">
            <v>39316041.579999901</v>
          </cell>
        </row>
        <row r="349">
          <cell r="B349" t="str">
            <v>2682126100</v>
          </cell>
          <cell r="C349">
            <v>1117399.3500000001</v>
          </cell>
        </row>
        <row r="350">
          <cell r="B350" t="str">
            <v>2682128000</v>
          </cell>
          <cell r="C350">
            <v>-116882.5</v>
          </cell>
        </row>
        <row r="351">
          <cell r="B351" t="str">
            <v>2682138100</v>
          </cell>
          <cell r="C351">
            <v>-27100.54</v>
          </cell>
        </row>
        <row r="352">
          <cell r="B352" t="str">
            <v>2682138200</v>
          </cell>
          <cell r="C352">
            <v>-2506.69</v>
          </cell>
        </row>
        <row r="353">
          <cell r="B353" t="str">
            <v>2682138300</v>
          </cell>
          <cell r="C353">
            <v>-14307563.460000001</v>
          </cell>
        </row>
        <row r="354">
          <cell r="B354" t="str">
            <v>2682199999</v>
          </cell>
          <cell r="C354">
            <v>0.02</v>
          </cell>
        </row>
        <row r="355">
          <cell r="B355" t="str">
            <v>2683100000</v>
          </cell>
          <cell r="C355">
            <v>-75778.979999999894</v>
          </cell>
        </row>
        <row r="356">
          <cell r="B356" t="str">
            <v>2683110000</v>
          </cell>
          <cell r="C356">
            <v>77.049999999999898</v>
          </cell>
        </row>
        <row r="357">
          <cell r="B357" t="str">
            <v>2683120000</v>
          </cell>
          <cell r="C357">
            <v>-1428861.29</v>
          </cell>
        </row>
        <row r="358">
          <cell r="B358" t="str">
            <v>2683160000</v>
          </cell>
          <cell r="C358">
            <v>161736.91</v>
          </cell>
        </row>
        <row r="359">
          <cell r="B359" t="str">
            <v>2683180000</v>
          </cell>
          <cell r="C359">
            <v>0.05</v>
          </cell>
        </row>
        <row r="360">
          <cell r="B360" t="str">
            <v>2683181000</v>
          </cell>
          <cell r="C360">
            <v>-6691.4799999999896</v>
          </cell>
        </row>
        <row r="361">
          <cell r="B361" t="str">
            <v>2683191000</v>
          </cell>
          <cell r="C361">
            <v>-256.75999999999902</v>
          </cell>
        </row>
        <row r="362">
          <cell r="B362" t="str">
            <v>2710050300</v>
          </cell>
          <cell r="C362">
            <v>21822803.710000001</v>
          </cell>
        </row>
        <row r="363">
          <cell r="B363" t="str">
            <v>2710050400</v>
          </cell>
          <cell r="C363">
            <v>9662391.75</v>
          </cell>
        </row>
        <row r="364">
          <cell r="B364" t="str">
            <v>2710050500</v>
          </cell>
          <cell r="C364">
            <v>57478251.6599999</v>
          </cell>
        </row>
        <row r="365">
          <cell r="B365" t="str">
            <v>2710050600</v>
          </cell>
          <cell r="C365">
            <v>5222930.79</v>
          </cell>
        </row>
        <row r="366">
          <cell r="B366" t="str">
            <v>2710080100</v>
          </cell>
          <cell r="C366">
            <v>345725.679999999</v>
          </cell>
        </row>
        <row r="367">
          <cell r="B367" t="str">
            <v>2710990100</v>
          </cell>
          <cell r="C367">
            <v>51967005.700000003</v>
          </cell>
        </row>
        <row r="368">
          <cell r="B368" t="str">
            <v>2721021100</v>
          </cell>
          <cell r="C368">
            <v>88458.25</v>
          </cell>
        </row>
        <row r="369">
          <cell r="B369" t="str">
            <v>2729011100</v>
          </cell>
          <cell r="C369">
            <v>795668.66</v>
          </cell>
        </row>
        <row r="370">
          <cell r="B370" t="str">
            <v>2729031100</v>
          </cell>
          <cell r="C370">
            <v>11903482.83</v>
          </cell>
        </row>
        <row r="371">
          <cell r="B371" t="str">
            <v>2729991100</v>
          </cell>
          <cell r="C371">
            <v>669986.48999999894</v>
          </cell>
        </row>
        <row r="372">
          <cell r="B372" t="str">
            <v>2730020100</v>
          </cell>
          <cell r="C372">
            <v>-27496267.289999899</v>
          </cell>
        </row>
        <row r="373">
          <cell r="B373" t="str">
            <v>2730030500</v>
          </cell>
          <cell r="C373">
            <v>-3112046.1099999901</v>
          </cell>
        </row>
        <row r="374">
          <cell r="B374" t="str">
            <v>2730080100</v>
          </cell>
          <cell r="C374">
            <v>-23354361.34</v>
          </cell>
        </row>
        <row r="375">
          <cell r="B375" t="str">
            <v>2730990100</v>
          </cell>
          <cell r="C375">
            <v>-31347.639999999901</v>
          </cell>
        </row>
        <row r="376">
          <cell r="B376" t="str">
            <v>2730990900</v>
          </cell>
          <cell r="C376">
            <v>6708831.9900000002</v>
          </cell>
        </row>
        <row r="377">
          <cell r="B377" t="str">
            <v>2745200000</v>
          </cell>
          <cell r="C377">
            <v>-34277331.0499999</v>
          </cell>
        </row>
        <row r="378">
          <cell r="B378" t="str">
            <v>2745210000</v>
          </cell>
          <cell r="C378">
            <v>-2.75</v>
          </cell>
        </row>
        <row r="379">
          <cell r="B379" t="str">
            <v>2745213000</v>
          </cell>
          <cell r="C379">
            <v>-1625265509.6500001</v>
          </cell>
        </row>
        <row r="380">
          <cell r="B380" t="str">
            <v>2745220000</v>
          </cell>
          <cell r="C380">
            <v>-14963.94</v>
          </cell>
        </row>
        <row r="381">
          <cell r="B381" t="str">
            <v>2745900000</v>
          </cell>
          <cell r="C381">
            <v>419564422.47000003</v>
          </cell>
        </row>
        <row r="382">
          <cell r="B382" t="str">
            <v>2749000001</v>
          </cell>
          <cell r="C382">
            <v>-151447.34</v>
          </cell>
        </row>
        <row r="383">
          <cell r="B383" t="str">
            <v>2811010000</v>
          </cell>
          <cell r="C383">
            <v>-9319.59</v>
          </cell>
        </row>
        <row r="384">
          <cell r="B384" t="str">
            <v>2811020000</v>
          </cell>
          <cell r="C384">
            <v>-107697701.01000001</v>
          </cell>
        </row>
        <row r="385">
          <cell r="B385" t="str">
            <v>2811030000</v>
          </cell>
          <cell r="C385">
            <v>-81223518.200000003</v>
          </cell>
        </row>
        <row r="386">
          <cell r="B386" t="str">
            <v>2811040000</v>
          </cell>
          <cell r="C386">
            <v>-4424761.95</v>
          </cell>
        </row>
        <row r="387">
          <cell r="B387" t="str">
            <v>2811050000</v>
          </cell>
          <cell r="C387">
            <v>-28464948.27</v>
          </cell>
        </row>
        <row r="388">
          <cell r="B388" t="str">
            <v>2811060000</v>
          </cell>
          <cell r="C388">
            <v>-1912187.07</v>
          </cell>
        </row>
        <row r="389">
          <cell r="B389" t="str">
            <v>2880010000</v>
          </cell>
          <cell r="C389">
            <v>-19153068.460000001</v>
          </cell>
        </row>
        <row r="390">
          <cell r="B390" t="str">
            <v>2901010000</v>
          </cell>
          <cell r="C390">
            <v>-11453500</v>
          </cell>
        </row>
        <row r="391">
          <cell r="B391" t="str">
            <v>2903010000</v>
          </cell>
          <cell r="C391">
            <v>-3935101.3999999901</v>
          </cell>
        </row>
        <row r="392">
          <cell r="B392" t="str">
            <v>2908010000</v>
          </cell>
          <cell r="C392">
            <v>-296482293.19999897</v>
          </cell>
        </row>
        <row r="393">
          <cell r="B393" t="str">
            <v>2908020000</v>
          </cell>
          <cell r="C393">
            <v>-563641.62</v>
          </cell>
        </row>
        <row r="394">
          <cell r="B394" t="str">
            <v>3122199999</v>
          </cell>
          <cell r="C394">
            <v>-63912.480000000003</v>
          </cell>
        </row>
        <row r="395">
          <cell r="B395" t="str">
            <v>3122201100</v>
          </cell>
          <cell r="C395">
            <v>31956.240000000002</v>
          </cell>
        </row>
        <row r="396">
          <cell r="B396" t="str">
            <v>3122202100</v>
          </cell>
          <cell r="C396">
            <v>31956.240000000002</v>
          </cell>
        </row>
        <row r="397">
          <cell r="B397" t="str">
            <v>3130110100</v>
          </cell>
          <cell r="C397">
            <v>5566946.1699999897</v>
          </cell>
        </row>
        <row r="398">
          <cell r="B398" t="str">
            <v>3130117100</v>
          </cell>
          <cell r="C398">
            <v>64720118.850000001</v>
          </cell>
        </row>
        <row r="399">
          <cell r="B399" t="str">
            <v>3130140100</v>
          </cell>
          <cell r="C399">
            <v>1413569070.96</v>
          </cell>
        </row>
        <row r="400">
          <cell r="B400" t="str">
            <v>3130140200</v>
          </cell>
          <cell r="C400">
            <v>632448302</v>
          </cell>
        </row>
        <row r="401">
          <cell r="B401" t="str">
            <v>3130140300</v>
          </cell>
          <cell r="C401">
            <v>9066903.9900000002</v>
          </cell>
        </row>
        <row r="402">
          <cell r="B402" t="str">
            <v>3130140400</v>
          </cell>
          <cell r="C402">
            <v>8757561</v>
          </cell>
        </row>
        <row r="403">
          <cell r="B403" t="str">
            <v>3130142100</v>
          </cell>
          <cell r="C403">
            <v>-2204399.02</v>
          </cell>
        </row>
        <row r="404">
          <cell r="B404" t="str">
            <v>3130142300</v>
          </cell>
          <cell r="C404">
            <v>0.01</v>
          </cell>
        </row>
        <row r="405">
          <cell r="B405" t="str">
            <v>3130142500</v>
          </cell>
          <cell r="C405">
            <v>-2514141.3399999901</v>
          </cell>
        </row>
        <row r="406">
          <cell r="B406" t="str">
            <v>3130142800</v>
          </cell>
          <cell r="C406">
            <v>-4419863.46</v>
          </cell>
        </row>
        <row r="407">
          <cell r="B407" t="str">
            <v>3130142900</v>
          </cell>
          <cell r="C407">
            <v>-8625712.5</v>
          </cell>
        </row>
        <row r="408">
          <cell r="B408" t="str">
            <v>3130169100</v>
          </cell>
          <cell r="C408">
            <v>709231.48999999894</v>
          </cell>
        </row>
        <row r="409">
          <cell r="B409" t="str">
            <v>3130170100</v>
          </cell>
          <cell r="C409">
            <v>2514141.3199999901</v>
          </cell>
        </row>
        <row r="410">
          <cell r="B410" t="str">
            <v>3130171100</v>
          </cell>
          <cell r="C410">
            <v>5815321.0300000003</v>
          </cell>
        </row>
        <row r="411">
          <cell r="B411" t="str">
            <v>3130172100</v>
          </cell>
          <cell r="C411">
            <v>8625712.4900000002</v>
          </cell>
        </row>
        <row r="412">
          <cell r="B412" t="str">
            <v>3130185100</v>
          </cell>
          <cell r="C412">
            <v>-51971342.030000001</v>
          </cell>
        </row>
        <row r="413">
          <cell r="B413" t="str">
            <v>3130186100</v>
          </cell>
          <cell r="C413">
            <v>151745917.77000001</v>
          </cell>
        </row>
        <row r="414">
          <cell r="B414" t="str">
            <v>3130187100</v>
          </cell>
          <cell r="C414">
            <v>1823535.02</v>
          </cell>
        </row>
        <row r="415">
          <cell r="B415" t="str">
            <v>3130188100</v>
          </cell>
          <cell r="C415">
            <v>136694924.44</v>
          </cell>
        </row>
        <row r="416">
          <cell r="B416" t="str">
            <v>3163101100</v>
          </cell>
          <cell r="C416">
            <v>80573646.959999904</v>
          </cell>
        </row>
        <row r="417">
          <cell r="B417" t="str">
            <v>3163101999</v>
          </cell>
          <cell r="C417">
            <v>71555.869999999893</v>
          </cell>
        </row>
        <row r="418">
          <cell r="B418" t="str">
            <v>3163199999</v>
          </cell>
          <cell r="C418">
            <v>-223093.12</v>
          </cell>
        </row>
        <row r="419">
          <cell r="B419" t="str">
            <v>3163201100</v>
          </cell>
          <cell r="C419">
            <v>223093.12</v>
          </cell>
        </row>
        <row r="420">
          <cell r="B420" t="str">
            <v>3164101100</v>
          </cell>
          <cell r="C420">
            <v>1387810.4199999899</v>
          </cell>
        </row>
        <row r="421">
          <cell r="B421" t="str">
            <v>3164101999</v>
          </cell>
          <cell r="C421">
            <v>2236.1199999999899</v>
          </cell>
        </row>
        <row r="422">
          <cell r="B422" t="str">
            <v>3176310110</v>
          </cell>
          <cell r="C422">
            <v>-71555.869999999893</v>
          </cell>
        </row>
        <row r="423">
          <cell r="B423" t="str">
            <v>3176410110</v>
          </cell>
          <cell r="C423">
            <v>-2236.1199999999899</v>
          </cell>
        </row>
        <row r="424">
          <cell r="B424" t="str">
            <v>3183013110</v>
          </cell>
          <cell r="C424">
            <v>-25522281.18</v>
          </cell>
        </row>
        <row r="425">
          <cell r="B425" t="str">
            <v>3190000010</v>
          </cell>
          <cell r="C425">
            <v>-5920229.4699999904</v>
          </cell>
        </row>
        <row r="426">
          <cell r="B426" t="str">
            <v>3190200000</v>
          </cell>
          <cell r="C426">
            <v>-3307883.58</v>
          </cell>
        </row>
        <row r="427">
          <cell r="B427" t="str">
            <v>3190300000</v>
          </cell>
          <cell r="C427">
            <v>-2346799947.0100002</v>
          </cell>
        </row>
        <row r="428">
          <cell r="B428" t="str">
            <v>3190690000</v>
          </cell>
          <cell r="C428">
            <v>-72733344.329999894</v>
          </cell>
        </row>
        <row r="429">
          <cell r="B429" t="str">
            <v>3620300100</v>
          </cell>
          <cell r="C429">
            <v>12280090.970000001</v>
          </cell>
        </row>
        <row r="430">
          <cell r="B430" t="str">
            <v>3620300200</v>
          </cell>
          <cell r="C430">
            <v>3648792.85</v>
          </cell>
        </row>
        <row r="431">
          <cell r="B431" t="str">
            <v>3620400100</v>
          </cell>
          <cell r="C431">
            <v>303976.78000000003</v>
          </cell>
        </row>
        <row r="432">
          <cell r="B432" t="str">
            <v>3620400300</v>
          </cell>
          <cell r="C432">
            <v>624258.30000000005</v>
          </cell>
        </row>
        <row r="433">
          <cell r="B433" t="str">
            <v>3806300010</v>
          </cell>
          <cell r="C433">
            <v>-33054.809999999903</v>
          </cell>
        </row>
        <row r="434">
          <cell r="B434" t="str">
            <v>3890000060</v>
          </cell>
          <cell r="C434">
            <v>33054.809999999903</v>
          </cell>
        </row>
        <row r="435">
          <cell r="B435" t="str">
            <v>4142000000</v>
          </cell>
          <cell r="C435">
            <v>535514.81000000006</v>
          </cell>
        </row>
        <row r="436">
          <cell r="B436" t="str">
            <v>4205000000</v>
          </cell>
          <cell r="C436">
            <v>213774318.66</v>
          </cell>
        </row>
        <row r="437">
          <cell r="B437" t="str">
            <v>4207000000</v>
          </cell>
          <cell r="C437">
            <v>46141254.950000003</v>
          </cell>
        </row>
        <row r="438">
          <cell r="B438" t="str">
            <v>4210000000</v>
          </cell>
          <cell r="C438">
            <v>17720829.649999902</v>
          </cell>
        </row>
        <row r="439">
          <cell r="B439" t="str">
            <v>4220000000</v>
          </cell>
          <cell r="C439">
            <v>155642822.86000001</v>
          </cell>
        </row>
        <row r="440">
          <cell r="B440" t="str">
            <v>4231310000</v>
          </cell>
          <cell r="C440">
            <v>1574765659.5699899</v>
          </cell>
        </row>
        <row r="441">
          <cell r="B441" t="str">
            <v>4231320000</v>
          </cell>
          <cell r="C441">
            <v>2199119897.8299899</v>
          </cell>
        </row>
        <row r="442">
          <cell r="B442" t="str">
            <v>4231330000</v>
          </cell>
          <cell r="C442">
            <v>4790337238.5200005</v>
          </cell>
        </row>
        <row r="443">
          <cell r="B443" t="str">
            <v>4231340000</v>
          </cell>
          <cell r="C443">
            <v>470093568.19999897</v>
          </cell>
        </row>
        <row r="444">
          <cell r="B444" t="str">
            <v>4231350000</v>
          </cell>
          <cell r="C444">
            <v>183640668.389999</v>
          </cell>
        </row>
        <row r="445">
          <cell r="B445" t="str">
            <v>4231390000</v>
          </cell>
          <cell r="C445">
            <v>5893158.9299999904</v>
          </cell>
        </row>
        <row r="446">
          <cell r="B446" t="str">
            <v>4239000000</v>
          </cell>
          <cell r="C446">
            <v>6105715.04</v>
          </cell>
        </row>
        <row r="447">
          <cell r="B447" t="str">
            <v>4241100000</v>
          </cell>
          <cell r="C447">
            <v>36133792.630000003</v>
          </cell>
        </row>
        <row r="448">
          <cell r="B448" t="str">
            <v>4241200000</v>
          </cell>
          <cell r="C448">
            <v>5174427.16</v>
          </cell>
        </row>
        <row r="449">
          <cell r="B449" t="str">
            <v>4241900000</v>
          </cell>
          <cell r="C449">
            <v>1110772.1899999899</v>
          </cell>
        </row>
        <row r="450">
          <cell r="B450" t="str">
            <v>4242100000</v>
          </cell>
          <cell r="C450">
            <v>642201.80000000005</v>
          </cell>
        </row>
        <row r="451">
          <cell r="B451" t="str">
            <v>4250000000</v>
          </cell>
          <cell r="C451">
            <v>1619912.1699999899</v>
          </cell>
        </row>
        <row r="452">
          <cell r="B452" t="str">
            <v>4261100000</v>
          </cell>
          <cell r="C452">
            <v>61731597.030000001</v>
          </cell>
        </row>
        <row r="453">
          <cell r="B453" t="str">
            <v>4261200000</v>
          </cell>
          <cell r="C453">
            <v>6503313.3399999896</v>
          </cell>
        </row>
        <row r="454">
          <cell r="B454" t="str">
            <v>4261300000</v>
          </cell>
          <cell r="C454">
            <v>6730759.6699999897</v>
          </cell>
        </row>
        <row r="455">
          <cell r="B455" t="str">
            <v>4261400000</v>
          </cell>
          <cell r="C455">
            <v>662231.76</v>
          </cell>
        </row>
        <row r="456">
          <cell r="B456" t="str">
            <v>4261900000</v>
          </cell>
          <cell r="C456">
            <v>764926.29</v>
          </cell>
        </row>
        <row r="457">
          <cell r="B457" t="str">
            <v>4282000000</v>
          </cell>
          <cell r="C457">
            <v>138317.84</v>
          </cell>
        </row>
        <row r="458">
          <cell r="B458" t="str">
            <v>4283000000</v>
          </cell>
          <cell r="C458">
            <v>10236385.42</v>
          </cell>
        </row>
        <row r="459">
          <cell r="B459" t="str">
            <v>4290000000</v>
          </cell>
          <cell r="C459">
            <v>1915199.54</v>
          </cell>
        </row>
        <row r="460">
          <cell r="B460" t="str">
            <v>4310000000</v>
          </cell>
          <cell r="C460">
            <v>340325.32</v>
          </cell>
        </row>
        <row r="461">
          <cell r="B461" t="str">
            <v>4422000000</v>
          </cell>
          <cell r="C461">
            <v>714562.56999999902</v>
          </cell>
        </row>
        <row r="462">
          <cell r="B462" t="str">
            <v>4423131000</v>
          </cell>
          <cell r="C462">
            <v>74020744.269999906</v>
          </cell>
        </row>
        <row r="463">
          <cell r="B463" t="str">
            <v>4423132000</v>
          </cell>
          <cell r="C463">
            <v>32437673.539999899</v>
          </cell>
        </row>
        <row r="464">
          <cell r="B464" t="str">
            <v>4423133000</v>
          </cell>
          <cell r="C464">
            <v>46179314.57</v>
          </cell>
        </row>
        <row r="465">
          <cell r="B465" t="str">
            <v>4423134000</v>
          </cell>
          <cell r="C465">
            <v>5457830.5899999896</v>
          </cell>
        </row>
        <row r="466">
          <cell r="B466" t="str">
            <v>4423135000</v>
          </cell>
          <cell r="C466">
            <v>22931143.530000001</v>
          </cell>
        </row>
        <row r="467">
          <cell r="B467" t="str">
            <v>4423519000</v>
          </cell>
          <cell r="C467">
            <v>80806969.079999894</v>
          </cell>
        </row>
        <row r="468">
          <cell r="B468" t="str">
            <v>4429000000</v>
          </cell>
          <cell r="C468">
            <v>163907.399999999</v>
          </cell>
        </row>
        <row r="469">
          <cell r="B469" t="str">
            <v>4484000000</v>
          </cell>
          <cell r="C469">
            <v>143059.709999999</v>
          </cell>
        </row>
        <row r="470">
          <cell r="B470" t="str">
            <v>4486000000</v>
          </cell>
          <cell r="C470">
            <v>116492.72</v>
          </cell>
        </row>
        <row r="471">
          <cell r="B471" t="str">
            <v>4814200000</v>
          </cell>
          <cell r="C471">
            <v>-343566.81</v>
          </cell>
        </row>
        <row r="472">
          <cell r="B472" t="str">
            <v>4820500000</v>
          </cell>
          <cell r="C472">
            <v>-203949085.27000001</v>
          </cell>
        </row>
        <row r="473">
          <cell r="B473" t="str">
            <v>4820700000</v>
          </cell>
          <cell r="C473">
            <v>-39316041.579999901</v>
          </cell>
        </row>
        <row r="474">
          <cell r="B474" t="str">
            <v>4822000000</v>
          </cell>
          <cell r="C474">
            <v>-68645050.099999905</v>
          </cell>
        </row>
        <row r="475">
          <cell r="B475" t="str">
            <v>4823131000</v>
          </cell>
          <cell r="C475">
            <v>-875600986.39999902</v>
          </cell>
        </row>
        <row r="476">
          <cell r="B476" t="str">
            <v>4823132000</v>
          </cell>
          <cell r="C476">
            <v>-1149391637.8699901</v>
          </cell>
        </row>
        <row r="477">
          <cell r="B477" t="str">
            <v>4823133000</v>
          </cell>
          <cell r="C477">
            <v>-2977366704.54</v>
          </cell>
        </row>
        <row r="478">
          <cell r="B478" t="str">
            <v>4823134000</v>
          </cell>
          <cell r="C478">
            <v>-233727969.37</v>
          </cell>
        </row>
        <row r="479">
          <cell r="B479" t="str">
            <v>4823135000</v>
          </cell>
          <cell r="C479">
            <v>-103248015.12</v>
          </cell>
        </row>
        <row r="480">
          <cell r="B480" t="str">
            <v>4823139000</v>
          </cell>
          <cell r="C480">
            <v>-5865318.2699999902</v>
          </cell>
        </row>
        <row r="481">
          <cell r="B481" t="str">
            <v>4823900000</v>
          </cell>
          <cell r="C481">
            <v>-4899431.6100000003</v>
          </cell>
        </row>
        <row r="482">
          <cell r="B482" t="str">
            <v>4824110000</v>
          </cell>
          <cell r="C482">
            <v>-22100216.530000001</v>
          </cell>
        </row>
        <row r="483">
          <cell r="B483" t="str">
            <v>4824120000</v>
          </cell>
          <cell r="C483">
            <v>-4620896.3499999903</v>
          </cell>
        </row>
        <row r="484">
          <cell r="B484" t="str">
            <v>4824190000</v>
          </cell>
          <cell r="C484">
            <v>-1063846.4299999899</v>
          </cell>
        </row>
        <row r="485">
          <cell r="B485" t="str">
            <v>4824210000</v>
          </cell>
          <cell r="C485">
            <v>-185534.37</v>
          </cell>
        </row>
        <row r="486">
          <cell r="B486" t="str">
            <v>4825000000</v>
          </cell>
          <cell r="C486">
            <v>-1206961.24</v>
          </cell>
        </row>
        <row r="487">
          <cell r="B487" t="str">
            <v>4826110000</v>
          </cell>
          <cell r="C487">
            <v>-23766418.350000001</v>
          </cell>
        </row>
        <row r="488">
          <cell r="B488" t="str">
            <v>4826120000</v>
          </cell>
          <cell r="C488">
            <v>-4522463.57</v>
          </cell>
        </row>
        <row r="489">
          <cell r="B489" t="str">
            <v>4826130000</v>
          </cell>
          <cell r="C489">
            <v>-4905623.3799999896</v>
          </cell>
        </row>
        <row r="490">
          <cell r="B490" t="str">
            <v>4826140000</v>
          </cell>
          <cell r="C490">
            <v>-466719.78</v>
          </cell>
        </row>
        <row r="491">
          <cell r="B491" t="str">
            <v>4826190000</v>
          </cell>
          <cell r="C491">
            <v>-547162.43999999901</v>
          </cell>
        </row>
        <row r="492">
          <cell r="B492" t="str">
            <v>4828200000</v>
          </cell>
          <cell r="C492">
            <v>-30231.38</v>
          </cell>
        </row>
        <row r="493">
          <cell r="B493" t="str">
            <v>4828300000</v>
          </cell>
          <cell r="C493">
            <v>-3295258.6299999901</v>
          </cell>
        </row>
        <row r="494">
          <cell r="B494" t="str">
            <v>4829000000</v>
          </cell>
          <cell r="C494">
            <v>-1014047.96</v>
          </cell>
        </row>
        <row r="495">
          <cell r="B495" t="str">
            <v>4831000000</v>
          </cell>
          <cell r="C495">
            <v>-197678.769999999</v>
          </cell>
        </row>
        <row r="496">
          <cell r="B496" t="str">
            <v>5100100000</v>
          </cell>
          <cell r="C496">
            <v>-1024500000</v>
          </cell>
        </row>
        <row r="497">
          <cell r="B497" t="str">
            <v>5711100000</v>
          </cell>
          <cell r="C497">
            <v>-83290358.540000007</v>
          </cell>
        </row>
        <row r="498">
          <cell r="B498" t="str">
            <v>5740100000</v>
          </cell>
          <cell r="C498">
            <v>-254957151.34</v>
          </cell>
        </row>
        <row r="499">
          <cell r="B499" t="str">
            <v>5900100000</v>
          </cell>
          <cell r="C499">
            <v>-63621669.9099999</v>
          </cell>
        </row>
        <row r="500">
          <cell r="B500" t="str">
            <v>8800000000</v>
          </cell>
          <cell r="C500">
            <v>-92820610.109987304</v>
          </cell>
        </row>
        <row r="501">
          <cell r="B501"/>
          <cell r="C501">
            <v>0</v>
          </cell>
        </row>
        <row r="502">
          <cell r="B502"/>
        </row>
        <row r="503">
          <cell r="B503"/>
        </row>
        <row r="504">
          <cell r="B504"/>
        </row>
        <row r="505">
          <cell r="B505"/>
        </row>
        <row r="506">
          <cell r="B506"/>
        </row>
        <row r="507">
          <cell r="B507"/>
        </row>
        <row r="508">
          <cell r="B508"/>
        </row>
        <row r="509">
          <cell r="B509"/>
        </row>
        <row r="510">
          <cell r="B510"/>
        </row>
        <row r="511">
          <cell r="B511"/>
        </row>
        <row r="512">
          <cell r="B512"/>
        </row>
        <row r="513">
          <cell r="B513"/>
        </row>
        <row r="514">
          <cell r="B514"/>
        </row>
        <row r="515">
          <cell r="B515"/>
        </row>
        <row r="516">
          <cell r="B516"/>
        </row>
        <row r="517">
          <cell r="B517"/>
        </row>
        <row r="518">
          <cell r="B518"/>
        </row>
        <row r="519">
          <cell r="B519"/>
        </row>
        <row r="520">
          <cell r="B520"/>
        </row>
        <row r="521">
          <cell r="B521"/>
        </row>
        <row r="522">
          <cell r="B522"/>
        </row>
        <row r="523">
          <cell r="B523"/>
        </row>
        <row r="524">
          <cell r="B524"/>
        </row>
        <row r="525">
          <cell r="B525"/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14999847407452621"/>
    <pageSetUpPr fitToPage="1"/>
  </sheetPr>
  <dimension ref="A1:EV69"/>
  <sheetViews>
    <sheetView showGridLines="0" tabSelected="1" zoomScale="85" zoomScaleNormal="85" zoomScaleSheetLayoutView="85" workbookViewId="0">
      <pane xSplit="3" ySplit="2" topLeftCell="D30" activePane="bottomRight" state="frozen"/>
      <selection pane="topRight" activeCell="D1" sqref="D1"/>
      <selection pane="bottomLeft" activeCell="A3" sqref="A3"/>
      <selection pane="bottomRight" activeCell="F39" sqref="F39"/>
    </sheetView>
  </sheetViews>
  <sheetFormatPr defaultColWidth="9.140625" defaultRowHeight="15" customHeight="1"/>
  <cols>
    <col min="1" max="1" width="25.28515625" style="108" customWidth="1"/>
    <col min="2" max="2" width="15.28515625" style="108" customWidth="1"/>
    <col min="3" max="3" width="26.28515625" style="108" bestFit="1" customWidth="1"/>
    <col min="4" max="4" width="16.5703125" style="108" customWidth="1"/>
    <col min="5" max="5" width="13.42578125" style="157" customWidth="1"/>
    <col min="6" max="6" width="18" style="108" customWidth="1"/>
    <col min="7" max="7" width="12.42578125" style="108" customWidth="1"/>
    <col min="8" max="8" width="11.140625" style="108" customWidth="1"/>
    <col min="9" max="10" width="15.85546875" style="108" customWidth="1"/>
    <col min="11" max="11" width="14.85546875" style="108" customWidth="1"/>
    <col min="12" max="12" width="13" style="108" customWidth="1"/>
    <col min="13" max="13" width="14.7109375" style="108" customWidth="1"/>
    <col min="14" max="14" width="9.140625" style="23"/>
    <col min="15" max="15" width="9.7109375" style="23" bestFit="1" customWidth="1"/>
    <col min="16" max="16384" width="9.140625" style="23"/>
  </cols>
  <sheetData>
    <row r="1" spans="1:16" ht="15.75" customHeight="1">
      <c r="A1" s="184" t="s">
        <v>81</v>
      </c>
      <c r="B1" s="184" t="s">
        <v>82</v>
      </c>
      <c r="C1" s="184" t="s">
        <v>83</v>
      </c>
      <c r="D1" s="184" t="s">
        <v>84</v>
      </c>
      <c r="E1" s="186" t="s">
        <v>11</v>
      </c>
      <c r="F1" s="184" t="s">
        <v>85</v>
      </c>
      <c r="G1" s="184" t="s">
        <v>86</v>
      </c>
      <c r="H1" s="184" t="s">
        <v>87</v>
      </c>
      <c r="I1" s="184" t="s">
        <v>88</v>
      </c>
      <c r="J1" s="184" t="s">
        <v>89</v>
      </c>
      <c r="K1" s="184" t="s">
        <v>90</v>
      </c>
      <c r="L1" s="184" t="s">
        <v>91</v>
      </c>
      <c r="M1" s="184" t="s">
        <v>92</v>
      </c>
    </row>
    <row r="2" spans="1:16" ht="31.5" customHeight="1">
      <c r="A2" s="184"/>
      <c r="B2" s="184"/>
      <c r="C2" s="184"/>
      <c r="D2" s="185"/>
      <c r="E2" s="187"/>
      <c r="F2" s="184"/>
      <c r="G2" s="184"/>
      <c r="H2" s="184"/>
      <c r="I2" s="184"/>
      <c r="J2" s="184"/>
      <c r="K2" s="184"/>
      <c r="L2" s="184"/>
      <c r="M2" s="184"/>
    </row>
    <row r="3" spans="1:16" s="5" customFormat="1" ht="15" customHeight="1">
      <c r="A3" s="174" t="s">
        <v>117</v>
      </c>
      <c r="B3" s="175">
        <v>652.23599999999999</v>
      </c>
      <c r="C3" s="174" t="s">
        <v>42</v>
      </c>
      <c r="D3" s="34">
        <v>23.658000000000001</v>
      </c>
      <c r="E3" s="164">
        <f>D3*8760</f>
        <v>207244.08000000002</v>
      </c>
      <c r="F3" s="159" t="s">
        <v>130</v>
      </c>
      <c r="G3" s="36">
        <v>40299</v>
      </c>
      <c r="H3" s="122" t="s">
        <v>2</v>
      </c>
      <c r="I3" s="42" t="s">
        <v>118</v>
      </c>
      <c r="J3" s="159" t="s">
        <v>130</v>
      </c>
      <c r="K3" s="129" t="s">
        <v>78</v>
      </c>
      <c r="L3" s="129" t="s">
        <v>79</v>
      </c>
      <c r="M3" s="114" t="s">
        <v>120</v>
      </c>
      <c r="N3" s="109"/>
      <c r="O3" s="109"/>
      <c r="P3" s="109"/>
    </row>
    <row r="4" spans="1:16" ht="15" customHeight="1">
      <c r="A4" s="174"/>
      <c r="B4" s="175"/>
      <c r="C4" s="174"/>
      <c r="D4" s="34">
        <f>E4/8760</f>
        <v>122.93187945205479</v>
      </c>
      <c r="E4" s="164">
        <v>1076883.264</v>
      </c>
      <c r="F4" s="142">
        <v>99.62</v>
      </c>
      <c r="G4" s="113">
        <v>39417</v>
      </c>
      <c r="H4" s="123" t="s">
        <v>1</v>
      </c>
      <c r="I4" s="42" t="s">
        <v>132</v>
      </c>
      <c r="J4" s="160">
        <v>314.03712328767125</v>
      </c>
      <c r="K4" s="115">
        <v>37622</v>
      </c>
      <c r="L4" s="115">
        <v>48563</v>
      </c>
      <c r="M4" s="114" t="s">
        <v>121</v>
      </c>
      <c r="N4" s="109"/>
      <c r="O4" s="109"/>
      <c r="P4" s="109"/>
    </row>
    <row r="5" spans="1:16" ht="15" customHeight="1">
      <c r="A5" s="174"/>
      <c r="B5" s="175"/>
      <c r="C5" s="174"/>
      <c r="D5" s="34">
        <f>E5/8760</f>
        <v>67.055210958904098</v>
      </c>
      <c r="E5" s="164">
        <v>587403.64799999993</v>
      </c>
      <c r="F5" s="142">
        <v>108.29</v>
      </c>
      <c r="G5" s="36">
        <v>39633</v>
      </c>
      <c r="H5" s="124" t="s">
        <v>1</v>
      </c>
      <c r="I5" s="42" t="s">
        <v>131</v>
      </c>
      <c r="J5" s="160">
        <v>318.01679452054805</v>
      </c>
      <c r="K5" s="115">
        <v>37622</v>
      </c>
      <c r="L5" s="115">
        <v>48579</v>
      </c>
      <c r="M5" s="114" t="s">
        <v>121</v>
      </c>
      <c r="N5" s="109"/>
      <c r="O5" s="109"/>
      <c r="P5" s="109"/>
    </row>
    <row r="6" spans="1:16" ht="15" customHeight="1">
      <c r="A6" s="174"/>
      <c r="B6" s="175"/>
      <c r="C6" s="174"/>
      <c r="D6" s="34">
        <f>E6/8760</f>
        <v>22.351736986301368</v>
      </c>
      <c r="E6" s="164">
        <v>195801.21599999999</v>
      </c>
      <c r="F6" s="142">
        <v>104.5</v>
      </c>
      <c r="G6" s="36">
        <v>39578</v>
      </c>
      <c r="H6" s="124" t="s">
        <v>1</v>
      </c>
      <c r="I6" s="42" t="s">
        <v>131</v>
      </c>
      <c r="J6" s="160">
        <v>318.0067945205484</v>
      </c>
      <c r="K6" s="115">
        <v>39114</v>
      </c>
      <c r="L6" s="115">
        <v>48579</v>
      </c>
      <c r="M6" s="114" t="s">
        <v>121</v>
      </c>
      <c r="N6" s="109"/>
      <c r="O6" s="109"/>
      <c r="P6" s="109"/>
    </row>
    <row r="7" spans="1:16" ht="15" customHeight="1">
      <c r="A7" s="174"/>
      <c r="B7" s="175"/>
      <c r="C7" s="174"/>
      <c r="D7" s="34">
        <v>1.9997199999999999</v>
      </c>
      <c r="E7" s="164">
        <f>D7*8760</f>
        <v>17517.547200000001</v>
      </c>
      <c r="F7" s="142">
        <v>116.12</v>
      </c>
      <c r="G7" s="36">
        <v>38718</v>
      </c>
      <c r="H7" s="124" t="s">
        <v>2</v>
      </c>
      <c r="I7" s="42" t="s">
        <v>119</v>
      </c>
      <c r="J7" s="160">
        <v>294.77008892029801</v>
      </c>
      <c r="K7" s="115">
        <v>42491</v>
      </c>
      <c r="L7" s="115">
        <v>50771</v>
      </c>
      <c r="M7" s="114" t="s">
        <v>121</v>
      </c>
      <c r="N7" s="109"/>
      <c r="O7" s="109"/>
      <c r="P7" s="109"/>
    </row>
    <row r="8" spans="1:16" ht="15" customHeight="1">
      <c r="A8" s="174"/>
      <c r="B8" s="175"/>
      <c r="C8" s="174"/>
      <c r="D8" s="34">
        <v>5.3999999999999998E-5</v>
      </c>
      <c r="E8" s="164">
        <f>D8*8760</f>
        <v>0.47303999999999996</v>
      </c>
      <c r="F8" s="142">
        <v>116.12</v>
      </c>
      <c r="G8" s="36">
        <v>38718</v>
      </c>
      <c r="H8" s="124" t="s">
        <v>2</v>
      </c>
      <c r="I8" s="42" t="s">
        <v>124</v>
      </c>
      <c r="J8" s="160">
        <v>294.59290410958903</v>
      </c>
      <c r="K8" s="115">
        <v>43101</v>
      </c>
      <c r="L8" s="115">
        <v>50771</v>
      </c>
      <c r="M8" s="114" t="s">
        <v>121</v>
      </c>
      <c r="N8" s="109"/>
      <c r="O8" s="109"/>
      <c r="P8" s="109"/>
    </row>
    <row r="9" spans="1:16" ht="15" customHeight="1">
      <c r="A9" s="174"/>
      <c r="B9" s="175"/>
      <c r="C9" s="174"/>
      <c r="D9" s="34">
        <v>2.2599999999999999E-4</v>
      </c>
      <c r="E9" s="164">
        <f>D9*8760</f>
        <v>1.97976</v>
      </c>
      <c r="F9" s="142">
        <v>116.12</v>
      </c>
      <c r="G9" s="36">
        <v>38718</v>
      </c>
      <c r="H9" s="124" t="s">
        <v>2</v>
      </c>
      <c r="I9" s="42" t="s">
        <v>131</v>
      </c>
      <c r="J9" s="160">
        <v>296.09345205479445</v>
      </c>
      <c r="K9" s="115">
        <v>42917</v>
      </c>
      <c r="L9" s="115">
        <v>50771</v>
      </c>
      <c r="M9" s="114" t="s">
        <v>121</v>
      </c>
      <c r="N9" s="109"/>
      <c r="O9" s="109"/>
      <c r="P9" s="109"/>
    </row>
    <row r="10" spans="1:16" ht="15" customHeight="1">
      <c r="A10" s="174"/>
      <c r="B10" s="175"/>
      <c r="C10" s="174"/>
      <c r="D10" s="34">
        <v>6.9999969999999996</v>
      </c>
      <c r="E10" s="165">
        <f>D10*8760</f>
        <v>61319.973719999995</v>
      </c>
      <c r="F10" s="142">
        <v>108.14</v>
      </c>
      <c r="G10" s="36">
        <v>38718</v>
      </c>
      <c r="H10" s="124" t="s">
        <v>2</v>
      </c>
      <c r="I10" s="42" t="s">
        <v>119</v>
      </c>
      <c r="J10" s="160">
        <v>274.51145066951415</v>
      </c>
      <c r="K10" s="115">
        <v>42005</v>
      </c>
      <c r="L10" s="115">
        <v>50771</v>
      </c>
      <c r="M10" s="114" t="s">
        <v>121</v>
      </c>
      <c r="N10" s="109"/>
      <c r="O10" s="109"/>
      <c r="P10" s="109"/>
    </row>
    <row r="11" spans="1:16" ht="15" customHeight="1">
      <c r="A11" s="174"/>
      <c r="B11" s="175"/>
      <c r="C11" s="174"/>
      <c r="D11" s="34">
        <v>1.999687</v>
      </c>
      <c r="E11" s="165">
        <f>D11*8760</f>
        <v>17517.258119999999</v>
      </c>
      <c r="F11" s="142">
        <v>115.12</v>
      </c>
      <c r="G11" s="36">
        <v>38718</v>
      </c>
      <c r="H11" s="124" t="s">
        <v>2</v>
      </c>
      <c r="I11" s="42" t="s">
        <v>119</v>
      </c>
      <c r="J11" s="160">
        <v>292.25723681738373</v>
      </c>
      <c r="K11" s="115">
        <v>42005</v>
      </c>
      <c r="L11" s="115">
        <v>50406</v>
      </c>
      <c r="M11" s="114" t="s">
        <v>121</v>
      </c>
      <c r="N11" s="109"/>
      <c r="O11" s="109"/>
      <c r="P11" s="109"/>
    </row>
    <row r="12" spans="1:16" ht="15" customHeight="1">
      <c r="A12" s="174"/>
      <c r="B12" s="175"/>
      <c r="C12" s="174"/>
      <c r="D12" s="34">
        <f>E12/8760</f>
        <v>2.9109589041095889E-4</v>
      </c>
      <c r="E12" s="164">
        <v>2.5499999999999998</v>
      </c>
      <c r="F12" s="142">
        <v>115.12</v>
      </c>
      <c r="G12" s="36">
        <v>38718</v>
      </c>
      <c r="H12" s="124" t="s">
        <v>2</v>
      </c>
      <c r="I12" s="42" t="s">
        <v>119</v>
      </c>
      <c r="J12" s="160">
        <v>292.41261616404438</v>
      </c>
      <c r="K12" s="115">
        <v>42005</v>
      </c>
      <c r="L12" s="115">
        <v>50406</v>
      </c>
      <c r="M12" s="114" t="s">
        <v>121</v>
      </c>
      <c r="N12" s="109"/>
      <c r="O12" s="109"/>
      <c r="P12" s="109"/>
    </row>
    <row r="13" spans="1:16" ht="15" customHeight="1">
      <c r="A13" s="174"/>
      <c r="B13" s="175"/>
      <c r="C13" s="174"/>
      <c r="D13" s="34">
        <f>E13/8760</f>
        <v>1.8493150684931506E-5</v>
      </c>
      <c r="E13" s="164">
        <v>0.16200000000000001</v>
      </c>
      <c r="F13" s="142">
        <v>115.12</v>
      </c>
      <c r="G13" s="113">
        <v>38718</v>
      </c>
      <c r="H13" s="123" t="s">
        <v>2</v>
      </c>
      <c r="I13" s="1" t="s">
        <v>131</v>
      </c>
      <c r="J13" s="160">
        <v>293.54841222222234</v>
      </c>
      <c r="K13" s="115">
        <v>42917</v>
      </c>
      <c r="L13" s="115">
        <v>50406</v>
      </c>
      <c r="M13" s="114" t="s">
        <v>121</v>
      </c>
      <c r="N13" s="109"/>
      <c r="O13" s="109"/>
      <c r="P13" s="109"/>
    </row>
    <row r="14" spans="1:16" ht="15" customHeight="1">
      <c r="A14" s="174"/>
      <c r="B14" s="175"/>
      <c r="C14" s="174"/>
      <c r="D14" s="34">
        <f>E14/8760</f>
        <v>4.3378995433789957E-6</v>
      </c>
      <c r="E14" s="164">
        <v>3.7999999999999999E-2</v>
      </c>
      <c r="F14" s="142">
        <v>115.12</v>
      </c>
      <c r="G14" s="113">
        <v>38718</v>
      </c>
      <c r="H14" s="123" t="s">
        <v>2</v>
      </c>
      <c r="I14" s="1" t="s">
        <v>124</v>
      </c>
      <c r="J14" s="160">
        <v>292.05901252763448</v>
      </c>
      <c r="K14" s="115">
        <v>43101</v>
      </c>
      <c r="L14" s="115">
        <v>50406</v>
      </c>
      <c r="M14" s="114" t="s">
        <v>121</v>
      </c>
      <c r="N14" s="109"/>
      <c r="O14" s="109"/>
      <c r="P14" s="109"/>
    </row>
    <row r="15" spans="1:16" ht="15" customHeight="1">
      <c r="A15" s="135"/>
      <c r="B15" s="136"/>
      <c r="C15" s="135"/>
      <c r="D15" s="34">
        <v>64</v>
      </c>
      <c r="E15" s="164">
        <v>470016</v>
      </c>
      <c r="F15" s="143" t="s">
        <v>130</v>
      </c>
      <c r="G15" s="113" t="s">
        <v>80</v>
      </c>
      <c r="H15" s="123" t="s">
        <v>2</v>
      </c>
      <c r="I15" s="42" t="s">
        <v>118</v>
      </c>
      <c r="J15" s="160" t="s">
        <v>130</v>
      </c>
      <c r="K15" s="115">
        <v>44256</v>
      </c>
      <c r="L15" s="115">
        <v>45657</v>
      </c>
      <c r="M15" s="114" t="s">
        <v>120</v>
      </c>
      <c r="N15" s="109"/>
      <c r="O15" s="109"/>
      <c r="P15" s="109"/>
    </row>
    <row r="16" spans="1:16" ht="15" customHeight="1">
      <c r="A16" s="176" t="s">
        <v>122</v>
      </c>
      <c r="B16" s="177">
        <v>9.0250000000000004</v>
      </c>
      <c r="C16" s="176" t="s">
        <v>44</v>
      </c>
      <c r="D16" s="125">
        <f>E16/8760</f>
        <v>1.4105068493150685</v>
      </c>
      <c r="E16" s="166">
        <v>12356.04</v>
      </c>
      <c r="F16" s="149">
        <v>99.62</v>
      </c>
      <c r="G16" s="9">
        <v>39417</v>
      </c>
      <c r="H16" s="126" t="s">
        <v>1</v>
      </c>
      <c r="I16" s="10" t="s">
        <v>123</v>
      </c>
      <c r="J16" s="161">
        <v>316.59789041097127</v>
      </c>
      <c r="K16" s="131">
        <v>37469</v>
      </c>
      <c r="L16" s="131">
        <v>48563</v>
      </c>
      <c r="M16" s="107" t="s">
        <v>121</v>
      </c>
      <c r="N16" s="109"/>
      <c r="O16" s="109"/>
      <c r="P16" s="109"/>
    </row>
    <row r="17" spans="1:16" ht="15" customHeight="1">
      <c r="A17" s="176"/>
      <c r="B17" s="177"/>
      <c r="C17" s="176"/>
      <c r="D17" s="125">
        <f>E17/8760</f>
        <v>2.3132602739726029</v>
      </c>
      <c r="E17" s="166">
        <v>20264.16</v>
      </c>
      <c r="F17" s="149">
        <v>99.62</v>
      </c>
      <c r="G17" s="167">
        <v>39417</v>
      </c>
      <c r="H17" s="126" t="s">
        <v>1</v>
      </c>
      <c r="I17" s="10" t="s">
        <v>132</v>
      </c>
      <c r="J17" s="161">
        <v>314.03750000000002</v>
      </c>
      <c r="K17" s="131">
        <v>37288</v>
      </c>
      <c r="L17" s="131">
        <v>48579</v>
      </c>
      <c r="M17" s="107" t="s">
        <v>121</v>
      </c>
      <c r="N17" s="109"/>
      <c r="O17" s="109"/>
      <c r="P17" s="109"/>
    </row>
    <row r="18" spans="1:16" ht="15" customHeight="1">
      <c r="A18" s="176"/>
      <c r="B18" s="177"/>
      <c r="C18" s="176"/>
      <c r="D18" s="125">
        <f>E18/8760</f>
        <v>0.35753424657534244</v>
      </c>
      <c r="E18" s="166">
        <v>3132</v>
      </c>
      <c r="F18" s="149">
        <v>99.62</v>
      </c>
      <c r="G18" s="9">
        <v>39417</v>
      </c>
      <c r="H18" s="126" t="s">
        <v>1</v>
      </c>
      <c r="I18" s="10" t="s">
        <v>124</v>
      </c>
      <c r="J18" s="161">
        <v>313.13166666666666</v>
      </c>
      <c r="K18" s="131">
        <v>37288</v>
      </c>
      <c r="L18" s="131">
        <v>48579</v>
      </c>
      <c r="M18" s="107" t="s">
        <v>121</v>
      </c>
      <c r="N18" s="109"/>
      <c r="O18" s="109"/>
      <c r="P18" s="109"/>
    </row>
    <row r="19" spans="1:16" ht="15" customHeight="1">
      <c r="A19" s="181" t="s">
        <v>109</v>
      </c>
      <c r="B19" s="182">
        <v>498.75</v>
      </c>
      <c r="C19" s="183" t="s">
        <v>47</v>
      </c>
      <c r="D19" s="34">
        <v>100</v>
      </c>
      <c r="E19" s="165">
        <f>D19*8760</f>
        <v>876000</v>
      </c>
      <c r="F19" s="148" t="s">
        <v>130</v>
      </c>
      <c r="G19" s="113">
        <v>44317</v>
      </c>
      <c r="H19" s="123" t="s">
        <v>2</v>
      </c>
      <c r="I19" s="121" t="s">
        <v>118</v>
      </c>
      <c r="J19" s="159" t="s">
        <v>130</v>
      </c>
      <c r="K19" s="115">
        <v>45292</v>
      </c>
      <c r="L19" s="115">
        <v>45657</v>
      </c>
      <c r="M19" s="114" t="s">
        <v>120</v>
      </c>
      <c r="N19" s="109"/>
      <c r="O19" s="109"/>
      <c r="P19" s="109"/>
    </row>
    <row r="20" spans="1:16" ht="15" customHeight="1">
      <c r="A20" s="181"/>
      <c r="B20" s="182"/>
      <c r="C20" s="183"/>
      <c r="D20" s="34">
        <v>92</v>
      </c>
      <c r="E20" s="165">
        <f t="shared" ref="E20:E27" si="0">D20*8760</f>
        <v>805920</v>
      </c>
      <c r="F20" s="148" t="s">
        <v>130</v>
      </c>
      <c r="G20" s="113">
        <v>43952</v>
      </c>
      <c r="H20" s="123" t="s">
        <v>2</v>
      </c>
      <c r="I20" s="121" t="s">
        <v>118</v>
      </c>
      <c r="J20" s="159" t="s">
        <v>130</v>
      </c>
      <c r="K20" s="115">
        <v>44927</v>
      </c>
      <c r="L20" s="115">
        <v>45291</v>
      </c>
      <c r="M20" s="114" t="s">
        <v>120</v>
      </c>
      <c r="N20" s="109"/>
      <c r="O20" s="109"/>
      <c r="P20" s="109"/>
    </row>
    <row r="21" spans="1:16" ht="15" customHeight="1">
      <c r="A21" s="181"/>
      <c r="B21" s="182"/>
      <c r="C21" s="183"/>
      <c r="D21" s="34">
        <v>18</v>
      </c>
      <c r="E21" s="165">
        <f t="shared" si="0"/>
        <v>157680</v>
      </c>
      <c r="F21" s="148" t="s">
        <v>130</v>
      </c>
      <c r="G21" s="113">
        <v>44531</v>
      </c>
      <c r="H21" s="123" t="s">
        <v>2</v>
      </c>
      <c r="I21" s="121" t="s">
        <v>118</v>
      </c>
      <c r="J21" s="159" t="s">
        <v>130</v>
      </c>
      <c r="K21" s="115">
        <v>45292</v>
      </c>
      <c r="L21" s="115">
        <v>45657</v>
      </c>
      <c r="M21" s="114" t="s">
        <v>120</v>
      </c>
      <c r="N21" s="109"/>
      <c r="O21" s="109"/>
      <c r="P21" s="109"/>
    </row>
    <row r="22" spans="1:16" ht="15" customHeight="1">
      <c r="A22" s="181"/>
      <c r="B22" s="182"/>
      <c r="C22" s="183"/>
      <c r="D22" s="34">
        <v>30</v>
      </c>
      <c r="E22" s="165">
        <f t="shared" si="0"/>
        <v>262800</v>
      </c>
      <c r="F22" s="148" t="s">
        <v>130</v>
      </c>
      <c r="G22" s="113">
        <v>44531</v>
      </c>
      <c r="H22" s="123" t="s">
        <v>2</v>
      </c>
      <c r="I22" s="121" t="s">
        <v>118</v>
      </c>
      <c r="J22" s="159" t="s">
        <v>130</v>
      </c>
      <c r="K22" s="115">
        <v>45658</v>
      </c>
      <c r="L22" s="115">
        <v>46022</v>
      </c>
      <c r="M22" s="114" t="s">
        <v>120</v>
      </c>
      <c r="N22" s="109"/>
      <c r="O22" s="109"/>
      <c r="P22" s="109"/>
    </row>
    <row r="23" spans="1:16" ht="15" customHeight="1">
      <c r="A23" s="181"/>
      <c r="B23" s="182"/>
      <c r="C23" s="183"/>
      <c r="D23" s="34">
        <v>50</v>
      </c>
      <c r="E23" s="165">
        <f t="shared" si="0"/>
        <v>438000</v>
      </c>
      <c r="F23" s="148" t="s">
        <v>130</v>
      </c>
      <c r="G23" s="113">
        <v>44378</v>
      </c>
      <c r="H23" s="123" t="s">
        <v>2</v>
      </c>
      <c r="I23" s="121" t="s">
        <v>118</v>
      </c>
      <c r="J23" s="159" t="s">
        <v>130</v>
      </c>
      <c r="K23" s="115">
        <v>45658</v>
      </c>
      <c r="L23" s="115">
        <v>46022</v>
      </c>
      <c r="M23" s="114" t="s">
        <v>120</v>
      </c>
      <c r="N23" s="109"/>
      <c r="O23" s="109"/>
      <c r="P23" s="109"/>
    </row>
    <row r="24" spans="1:16" ht="15" customHeight="1">
      <c r="A24" s="181"/>
      <c r="B24" s="182"/>
      <c r="C24" s="183"/>
      <c r="D24" s="34">
        <v>125</v>
      </c>
      <c r="E24" s="165">
        <f t="shared" si="0"/>
        <v>1095000</v>
      </c>
      <c r="F24" s="148" t="s">
        <v>130</v>
      </c>
      <c r="G24" s="113">
        <v>43800</v>
      </c>
      <c r="H24" s="123" t="s">
        <v>2</v>
      </c>
      <c r="I24" s="121" t="s">
        <v>118</v>
      </c>
      <c r="J24" s="159" t="s">
        <v>130</v>
      </c>
      <c r="K24" s="115">
        <v>44927</v>
      </c>
      <c r="L24" s="115">
        <v>45291</v>
      </c>
      <c r="M24" s="114" t="s">
        <v>120</v>
      </c>
      <c r="N24" s="109"/>
      <c r="O24" s="109"/>
      <c r="P24" s="109"/>
    </row>
    <row r="25" spans="1:16" ht="15" customHeight="1">
      <c r="A25" s="181"/>
      <c r="B25" s="182"/>
      <c r="C25" s="183"/>
      <c r="D25" s="34">
        <v>70</v>
      </c>
      <c r="E25" s="165">
        <f>D25*8760</f>
        <v>613200</v>
      </c>
      <c r="F25" s="148" t="s">
        <v>130</v>
      </c>
      <c r="G25" s="113">
        <v>44470</v>
      </c>
      <c r="H25" s="123" t="s">
        <v>2</v>
      </c>
      <c r="I25" s="121" t="s">
        <v>118</v>
      </c>
      <c r="J25" s="159" t="s">
        <v>130</v>
      </c>
      <c r="K25" s="115">
        <v>44470</v>
      </c>
      <c r="L25" s="115">
        <v>46022</v>
      </c>
      <c r="M25" s="114" t="s">
        <v>120</v>
      </c>
      <c r="N25" s="109"/>
      <c r="O25" s="109"/>
      <c r="P25" s="109"/>
    </row>
    <row r="26" spans="1:16" ht="15" customHeight="1">
      <c r="A26" s="181"/>
      <c r="B26" s="182"/>
      <c r="C26" s="183"/>
      <c r="D26" s="34">
        <v>12</v>
      </c>
      <c r="E26" s="165">
        <f t="shared" si="0"/>
        <v>105120</v>
      </c>
      <c r="F26" s="148" t="s">
        <v>130</v>
      </c>
      <c r="G26" s="113">
        <v>44531</v>
      </c>
      <c r="H26" s="123" t="s">
        <v>2</v>
      </c>
      <c r="I26" s="121" t="s">
        <v>118</v>
      </c>
      <c r="J26" s="159" t="s">
        <v>130</v>
      </c>
      <c r="K26" s="115">
        <v>45292</v>
      </c>
      <c r="L26" s="115">
        <v>45657</v>
      </c>
      <c r="M26" s="114" t="s">
        <v>120</v>
      </c>
      <c r="N26" s="109"/>
      <c r="O26" s="109"/>
      <c r="P26" s="109"/>
    </row>
    <row r="27" spans="1:16" ht="15" customHeight="1">
      <c r="A27" s="181"/>
      <c r="B27" s="182"/>
      <c r="C27" s="183"/>
      <c r="D27" s="34">
        <v>20</v>
      </c>
      <c r="E27" s="165">
        <f t="shared" si="0"/>
        <v>175200</v>
      </c>
      <c r="F27" s="148" t="s">
        <v>130</v>
      </c>
      <c r="G27" s="113">
        <v>44531</v>
      </c>
      <c r="H27" s="123" t="s">
        <v>2</v>
      </c>
      <c r="I27" s="121" t="s">
        <v>118</v>
      </c>
      <c r="J27" s="159" t="s">
        <v>130</v>
      </c>
      <c r="K27" s="115">
        <v>45658</v>
      </c>
      <c r="L27" s="115">
        <v>46022</v>
      </c>
      <c r="M27" s="114" t="s">
        <v>120</v>
      </c>
      <c r="N27" s="109"/>
      <c r="O27" s="109"/>
      <c r="P27" s="109"/>
    </row>
    <row r="28" spans="1:16" ht="15" customHeight="1">
      <c r="A28" s="181"/>
      <c r="B28" s="182"/>
      <c r="C28" s="183"/>
      <c r="D28" s="34">
        <v>16</v>
      </c>
      <c r="E28" s="165">
        <v>140160</v>
      </c>
      <c r="F28" s="148" t="s">
        <v>130</v>
      </c>
      <c r="G28" s="113">
        <v>44652</v>
      </c>
      <c r="H28" s="123" t="s">
        <v>2</v>
      </c>
      <c r="I28" s="121" t="s">
        <v>118</v>
      </c>
      <c r="J28" s="159" t="s">
        <v>130</v>
      </c>
      <c r="K28" s="115">
        <v>45292</v>
      </c>
      <c r="L28" s="115">
        <v>45657</v>
      </c>
      <c r="M28" s="114" t="s">
        <v>120</v>
      </c>
      <c r="N28" s="109"/>
      <c r="O28" s="109"/>
      <c r="P28" s="109"/>
    </row>
    <row r="29" spans="1:16" ht="15" customHeight="1">
      <c r="A29" s="181"/>
      <c r="B29" s="182"/>
      <c r="C29" s="183"/>
      <c r="D29" s="34">
        <v>24</v>
      </c>
      <c r="E29" s="165">
        <v>210240</v>
      </c>
      <c r="F29" s="148" t="s">
        <v>130</v>
      </c>
      <c r="G29" s="113">
        <v>44652</v>
      </c>
      <c r="H29" s="123" t="s">
        <v>2</v>
      </c>
      <c r="I29" s="121" t="s">
        <v>118</v>
      </c>
      <c r="J29" s="159" t="s">
        <v>130</v>
      </c>
      <c r="K29" s="115">
        <v>45292</v>
      </c>
      <c r="L29" s="115">
        <v>45657</v>
      </c>
      <c r="M29" s="114" t="s">
        <v>120</v>
      </c>
      <c r="N29" s="109"/>
      <c r="O29" s="109"/>
      <c r="P29" s="109"/>
    </row>
    <row r="30" spans="1:16" ht="17.25" customHeight="1">
      <c r="A30" s="178" t="s">
        <v>76</v>
      </c>
      <c r="B30" s="179">
        <v>198</v>
      </c>
      <c r="C30" s="180" t="s">
        <v>53</v>
      </c>
      <c r="D30" s="125">
        <v>23</v>
      </c>
      <c r="E30" s="166">
        <f>D30*8760</f>
        <v>201480</v>
      </c>
      <c r="F30" s="149">
        <v>116.12</v>
      </c>
      <c r="G30" s="9">
        <v>38718</v>
      </c>
      <c r="H30" s="127" t="s">
        <v>2</v>
      </c>
      <c r="I30" s="7" t="s">
        <v>119</v>
      </c>
      <c r="J30" s="153">
        <v>294.75744436748079</v>
      </c>
      <c r="K30" s="131">
        <v>42005</v>
      </c>
      <c r="L30" s="131">
        <v>50770</v>
      </c>
      <c r="M30" s="107" t="s">
        <v>121</v>
      </c>
      <c r="N30" s="109"/>
      <c r="O30" s="109"/>
      <c r="P30" s="109"/>
    </row>
    <row r="31" spans="1:16">
      <c r="A31" s="178"/>
      <c r="B31" s="179"/>
      <c r="C31" s="180"/>
      <c r="D31" s="125">
        <v>4.0999999999999996</v>
      </c>
      <c r="E31" s="166">
        <f t="shared" ref="E31:E34" si="1">D31*8760</f>
        <v>35916</v>
      </c>
      <c r="F31" s="149" t="s">
        <v>130</v>
      </c>
      <c r="G31" s="9">
        <v>41275</v>
      </c>
      <c r="H31" s="127" t="s">
        <v>2</v>
      </c>
      <c r="I31" s="7" t="s">
        <v>118</v>
      </c>
      <c r="J31" s="153" t="s">
        <v>130</v>
      </c>
      <c r="K31" s="131">
        <v>42736</v>
      </c>
      <c r="L31" s="131">
        <v>53692</v>
      </c>
      <c r="M31" s="107" t="s">
        <v>120</v>
      </c>
      <c r="N31" s="109"/>
      <c r="O31" s="109"/>
      <c r="P31" s="109"/>
    </row>
    <row r="32" spans="1:16">
      <c r="A32" s="178"/>
      <c r="B32" s="179"/>
      <c r="C32" s="180"/>
      <c r="D32" s="125">
        <v>0.63800000000000001</v>
      </c>
      <c r="E32" s="166">
        <f t="shared" si="1"/>
        <v>5588.88</v>
      </c>
      <c r="F32" s="149" t="s">
        <v>130</v>
      </c>
      <c r="G32" s="9">
        <v>41275</v>
      </c>
      <c r="H32" s="127" t="s">
        <v>2</v>
      </c>
      <c r="I32" s="7" t="s">
        <v>118</v>
      </c>
      <c r="J32" s="153" t="s">
        <v>130</v>
      </c>
      <c r="K32" s="131">
        <v>42736</v>
      </c>
      <c r="L32" s="131">
        <v>53692</v>
      </c>
      <c r="M32" s="107" t="s">
        <v>120</v>
      </c>
      <c r="N32" s="109"/>
      <c r="O32" s="109"/>
      <c r="P32" s="109"/>
    </row>
    <row r="33" spans="1:152">
      <c r="A33" s="178"/>
      <c r="B33" s="179"/>
      <c r="C33" s="180"/>
      <c r="D33" s="125">
        <v>70</v>
      </c>
      <c r="E33" s="166">
        <f t="shared" si="1"/>
        <v>613200</v>
      </c>
      <c r="F33" s="149" t="s">
        <v>130</v>
      </c>
      <c r="G33" s="9">
        <v>44166</v>
      </c>
      <c r="H33" s="127" t="s">
        <v>2</v>
      </c>
      <c r="I33" s="7" t="s">
        <v>118</v>
      </c>
      <c r="J33" s="153" t="s">
        <v>130</v>
      </c>
      <c r="K33" s="131">
        <v>45292</v>
      </c>
      <c r="L33" s="131">
        <v>45657</v>
      </c>
      <c r="M33" s="107" t="s">
        <v>120</v>
      </c>
      <c r="N33" s="109"/>
      <c r="O33" s="109"/>
      <c r="P33" s="109"/>
    </row>
    <row r="34" spans="1:152">
      <c r="A34" s="178"/>
      <c r="B34" s="179"/>
      <c r="C34" s="180"/>
      <c r="D34" s="125">
        <v>30</v>
      </c>
      <c r="E34" s="166">
        <f t="shared" si="1"/>
        <v>262800</v>
      </c>
      <c r="F34" s="149" t="s">
        <v>130</v>
      </c>
      <c r="G34" s="9">
        <v>44166</v>
      </c>
      <c r="H34" s="127" t="s">
        <v>2</v>
      </c>
      <c r="I34" s="7" t="s">
        <v>118</v>
      </c>
      <c r="J34" s="153" t="s">
        <v>130</v>
      </c>
      <c r="K34" s="131">
        <v>44927</v>
      </c>
      <c r="L34" s="131">
        <v>45291</v>
      </c>
      <c r="M34" s="107" t="s">
        <v>120</v>
      </c>
      <c r="N34" s="109"/>
      <c r="O34" s="109"/>
      <c r="P34" s="109"/>
    </row>
    <row r="35" spans="1:152">
      <c r="A35" s="178"/>
      <c r="B35" s="179"/>
      <c r="C35" s="180"/>
      <c r="D35" s="125">
        <v>45</v>
      </c>
      <c r="E35" s="166">
        <f>D35*8760</f>
        <v>394200</v>
      </c>
      <c r="F35" s="149" t="s">
        <v>130</v>
      </c>
      <c r="G35" s="9">
        <v>44927</v>
      </c>
      <c r="H35" s="127" t="s">
        <v>2</v>
      </c>
      <c r="I35" s="7" t="s">
        <v>118</v>
      </c>
      <c r="J35" s="153" t="s">
        <v>130</v>
      </c>
      <c r="K35" s="131">
        <v>44927</v>
      </c>
      <c r="L35" s="131">
        <v>45291</v>
      </c>
      <c r="M35" s="107" t="s">
        <v>120</v>
      </c>
      <c r="N35" s="109"/>
      <c r="O35" s="109"/>
      <c r="P35" s="109"/>
    </row>
    <row r="36" spans="1:152" s="118" customFormat="1" ht="15" customHeight="1">
      <c r="A36" s="170" t="s">
        <v>113</v>
      </c>
      <c r="B36" s="136">
        <v>392.95</v>
      </c>
      <c r="C36" s="169" t="s">
        <v>77</v>
      </c>
      <c r="D36" s="34">
        <v>190</v>
      </c>
      <c r="E36" s="164">
        <f t="shared" ref="E36:E37" si="2">D36*8760</f>
        <v>1664400</v>
      </c>
      <c r="F36" s="142">
        <v>104.18</v>
      </c>
      <c r="G36" s="36">
        <v>40544</v>
      </c>
      <c r="H36" s="124" t="s">
        <v>2</v>
      </c>
      <c r="I36" s="20" t="s">
        <v>119</v>
      </c>
      <c r="J36" s="162">
        <v>209.54862540756992</v>
      </c>
      <c r="K36" s="130">
        <v>42005</v>
      </c>
      <c r="L36" s="130">
        <v>52963</v>
      </c>
      <c r="M36" s="20" t="s">
        <v>121</v>
      </c>
      <c r="N36" s="117"/>
      <c r="O36" s="117"/>
      <c r="P36" s="117"/>
    </row>
    <row r="37" spans="1:152" s="118" customFormat="1" ht="15" customHeight="1">
      <c r="A37" s="170"/>
      <c r="B37" s="136"/>
      <c r="C37" s="169"/>
      <c r="D37" s="34">
        <v>20.9</v>
      </c>
      <c r="E37" s="164">
        <f t="shared" si="2"/>
        <v>183084</v>
      </c>
      <c r="F37" s="142">
        <v>82.2</v>
      </c>
      <c r="G37" s="36">
        <v>41275</v>
      </c>
      <c r="H37" s="124" t="s">
        <v>2</v>
      </c>
      <c r="I37" s="121" t="s">
        <v>118</v>
      </c>
      <c r="J37" s="162">
        <v>147.72000000000011</v>
      </c>
      <c r="K37" s="130">
        <v>43101</v>
      </c>
      <c r="L37" s="130">
        <v>53693</v>
      </c>
      <c r="M37" s="20" t="s">
        <v>121</v>
      </c>
      <c r="N37" s="117"/>
      <c r="O37" s="117"/>
      <c r="P37" s="117"/>
    </row>
    <row r="38" spans="1:152">
      <c r="A38" s="139" t="s">
        <v>125</v>
      </c>
      <c r="B38" s="141">
        <v>219</v>
      </c>
      <c r="C38" s="140" t="s">
        <v>39</v>
      </c>
      <c r="D38" s="72">
        <v>129.69999999999999</v>
      </c>
      <c r="E38" s="168">
        <f>D38*8760</f>
        <v>1136172</v>
      </c>
      <c r="F38" s="150">
        <v>95.51</v>
      </c>
      <c r="G38" s="17">
        <v>41275</v>
      </c>
      <c r="H38" s="128" t="s">
        <v>2</v>
      </c>
      <c r="I38" s="7" t="s">
        <v>118</v>
      </c>
      <c r="J38" s="161">
        <v>171.64000000000001</v>
      </c>
      <c r="K38" s="132">
        <v>42736</v>
      </c>
      <c r="L38" s="132">
        <v>53692</v>
      </c>
      <c r="M38" s="107" t="s">
        <v>121</v>
      </c>
      <c r="N38" s="109"/>
      <c r="O38" s="109"/>
      <c r="P38" s="109"/>
    </row>
    <row r="39" spans="1:152" s="118" customFormat="1" ht="17.25">
      <c r="A39" s="138" t="s">
        <v>126</v>
      </c>
      <c r="B39" s="136">
        <v>720.274</v>
      </c>
      <c r="C39" s="137" t="s">
        <v>55</v>
      </c>
      <c r="D39" s="111">
        <v>615</v>
      </c>
      <c r="E39" s="165">
        <f>D39*8760</f>
        <v>5387400</v>
      </c>
      <c r="F39" s="151">
        <v>125.95</v>
      </c>
      <c r="G39" s="113">
        <v>39356</v>
      </c>
      <c r="H39" s="123" t="s">
        <v>2</v>
      </c>
      <c r="I39" s="110" t="s">
        <v>127</v>
      </c>
      <c r="J39" s="162">
        <v>125.95</v>
      </c>
      <c r="K39" s="115">
        <v>41091</v>
      </c>
      <c r="L39" s="115">
        <v>46599</v>
      </c>
      <c r="M39" s="20" t="s">
        <v>121</v>
      </c>
      <c r="N39" s="117"/>
      <c r="O39" s="117"/>
      <c r="P39" s="117"/>
    </row>
    <row r="40" spans="1:152" s="119" customFormat="1">
      <c r="A40" s="171" t="s">
        <v>128</v>
      </c>
      <c r="B40" s="173">
        <v>735.84</v>
      </c>
      <c r="C40" s="172" t="s">
        <v>40</v>
      </c>
      <c r="D40" s="72">
        <f>409.5-120</f>
        <v>289.5</v>
      </c>
      <c r="E40" s="168">
        <f>D40*8760</f>
        <v>2536020</v>
      </c>
      <c r="F40" s="150">
        <v>83.7</v>
      </c>
      <c r="G40" s="17">
        <v>41640</v>
      </c>
      <c r="H40" s="128" t="s">
        <v>2</v>
      </c>
      <c r="I40" s="7" t="s">
        <v>118</v>
      </c>
      <c r="J40" s="161">
        <v>142.03</v>
      </c>
      <c r="K40" s="132">
        <v>43216</v>
      </c>
      <c r="L40" s="132">
        <v>54058</v>
      </c>
      <c r="M40" s="107" t="s">
        <v>121</v>
      </c>
      <c r="N40" s="109"/>
      <c r="O40" s="109"/>
      <c r="P40" s="109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3"/>
      <c r="AS40" s="23"/>
      <c r="AT40" s="23"/>
      <c r="AU40" s="23"/>
      <c r="AV40" s="23"/>
      <c r="AW40" s="23"/>
      <c r="AX40" s="23"/>
      <c r="AY40" s="23"/>
      <c r="AZ40" s="23"/>
      <c r="BA40" s="23"/>
      <c r="BB40" s="23"/>
      <c r="BC40" s="23"/>
      <c r="BD40" s="23"/>
      <c r="BE40" s="23"/>
      <c r="BF40" s="23"/>
      <c r="BG40" s="23"/>
      <c r="BH40" s="23"/>
      <c r="BI40" s="23"/>
      <c r="BJ40" s="23"/>
      <c r="BK40" s="23"/>
      <c r="BL40" s="23"/>
      <c r="BM40" s="23"/>
      <c r="BN40" s="23"/>
      <c r="BO40" s="23"/>
      <c r="BP40" s="23"/>
      <c r="BQ40" s="23"/>
      <c r="BR40" s="23"/>
      <c r="BS40" s="23"/>
      <c r="BT40" s="23"/>
      <c r="BU40" s="23"/>
      <c r="BV40" s="23"/>
      <c r="BW40" s="23"/>
      <c r="BX40" s="23"/>
      <c r="BY40" s="23"/>
      <c r="BZ40" s="23"/>
      <c r="CA40" s="23"/>
      <c r="CB40" s="23"/>
      <c r="CC40" s="23"/>
      <c r="CD40" s="23"/>
      <c r="CE40" s="23"/>
      <c r="CF40" s="23"/>
      <c r="CG40" s="23"/>
      <c r="CH40" s="23"/>
      <c r="CI40" s="23"/>
      <c r="CJ40" s="23"/>
      <c r="CK40" s="23"/>
      <c r="CL40" s="23"/>
      <c r="CM40" s="23"/>
      <c r="CN40" s="23"/>
      <c r="CO40" s="23"/>
      <c r="CP40" s="23"/>
      <c r="CQ40" s="23"/>
      <c r="CR40" s="23"/>
      <c r="CS40" s="23"/>
      <c r="CT40" s="23"/>
      <c r="CU40" s="23"/>
      <c r="CV40" s="23"/>
      <c r="CW40" s="23"/>
      <c r="CX40" s="23"/>
      <c r="CY40" s="23"/>
      <c r="CZ40" s="23"/>
      <c r="DA40" s="23"/>
      <c r="DB40" s="23"/>
      <c r="DC40" s="23"/>
      <c r="DD40" s="23"/>
      <c r="DE40" s="23"/>
      <c r="DF40" s="23"/>
      <c r="DG40" s="23"/>
      <c r="DH40" s="23"/>
      <c r="DI40" s="23"/>
      <c r="DJ40" s="23"/>
      <c r="DK40" s="23"/>
      <c r="DL40" s="23"/>
      <c r="DM40" s="23"/>
      <c r="DN40" s="23"/>
      <c r="DO40" s="23"/>
      <c r="DP40" s="23"/>
      <c r="DQ40" s="23"/>
      <c r="DR40" s="23"/>
      <c r="DS40" s="23"/>
      <c r="DT40" s="23"/>
      <c r="DU40" s="23"/>
      <c r="DV40" s="23"/>
      <c r="DW40" s="23"/>
      <c r="DX40" s="23"/>
      <c r="DY40" s="23"/>
      <c r="DZ40" s="23"/>
      <c r="EA40" s="23"/>
      <c r="EB40" s="23"/>
      <c r="EC40" s="23"/>
      <c r="ED40" s="23"/>
      <c r="EE40" s="23"/>
      <c r="EF40" s="23"/>
      <c r="EG40" s="23"/>
      <c r="EH40" s="23"/>
      <c r="EI40" s="23"/>
      <c r="EJ40" s="23"/>
      <c r="EK40" s="23"/>
      <c r="EL40" s="23"/>
      <c r="EM40" s="23"/>
      <c r="EN40" s="23"/>
      <c r="EO40" s="23"/>
      <c r="EP40" s="23"/>
      <c r="EQ40" s="23"/>
      <c r="ER40" s="23"/>
      <c r="ES40" s="23"/>
      <c r="ET40" s="23"/>
      <c r="EU40" s="23"/>
      <c r="EV40" s="23"/>
    </row>
    <row r="41" spans="1:152" s="119" customFormat="1">
      <c r="A41" s="171"/>
      <c r="B41" s="173"/>
      <c r="C41" s="172"/>
      <c r="D41" s="72">
        <v>90</v>
      </c>
      <c r="E41" s="168">
        <f>D41*8760</f>
        <v>788400</v>
      </c>
      <c r="F41" s="149" t="s">
        <v>130</v>
      </c>
      <c r="G41" s="17">
        <v>42856</v>
      </c>
      <c r="H41" s="128" t="s">
        <v>2</v>
      </c>
      <c r="I41" s="18" t="s">
        <v>129</v>
      </c>
      <c r="J41" s="163" t="s">
        <v>130</v>
      </c>
      <c r="K41" s="132">
        <v>43221</v>
      </c>
      <c r="L41" s="132">
        <v>50770</v>
      </c>
      <c r="M41" s="107" t="s">
        <v>120</v>
      </c>
      <c r="N41" s="117"/>
      <c r="O41" s="117"/>
      <c r="P41" s="117"/>
      <c r="Q41" s="118"/>
      <c r="R41" s="118"/>
      <c r="S41" s="118"/>
      <c r="T41" s="118"/>
      <c r="U41" s="118"/>
      <c r="V41" s="118"/>
      <c r="W41" s="118"/>
      <c r="X41" s="118"/>
      <c r="Y41" s="118"/>
      <c r="Z41" s="118"/>
      <c r="AA41" s="118"/>
      <c r="AB41" s="118"/>
      <c r="AC41" s="118"/>
      <c r="AD41" s="118"/>
      <c r="AE41" s="118"/>
      <c r="AF41" s="118"/>
      <c r="AG41" s="118"/>
      <c r="AH41" s="118"/>
      <c r="AI41" s="118"/>
      <c r="AJ41" s="118"/>
      <c r="AK41" s="118"/>
      <c r="AL41" s="118"/>
      <c r="AM41" s="118"/>
      <c r="AN41" s="118"/>
      <c r="AO41" s="118"/>
      <c r="AP41" s="118"/>
      <c r="AQ41" s="118"/>
      <c r="AR41" s="118"/>
      <c r="AS41" s="118"/>
      <c r="AT41" s="118"/>
      <c r="AU41" s="118"/>
      <c r="AV41" s="118"/>
      <c r="AW41" s="118"/>
      <c r="AX41" s="118"/>
      <c r="AY41" s="118"/>
      <c r="AZ41" s="118"/>
      <c r="BA41" s="118"/>
      <c r="BB41" s="118"/>
      <c r="BC41" s="118"/>
      <c r="BD41" s="118"/>
      <c r="BE41" s="118"/>
      <c r="BF41" s="118"/>
      <c r="BG41" s="118"/>
      <c r="BH41" s="118"/>
      <c r="BI41" s="118"/>
      <c r="BJ41" s="118"/>
      <c r="BK41" s="118"/>
      <c r="BL41" s="118"/>
      <c r="BM41" s="118"/>
      <c r="BN41" s="118"/>
      <c r="BO41" s="118"/>
      <c r="BP41" s="118"/>
      <c r="BQ41" s="118"/>
      <c r="BR41" s="118"/>
      <c r="BS41" s="118"/>
      <c r="BT41" s="118"/>
      <c r="BU41" s="118"/>
      <c r="BV41" s="118"/>
      <c r="BW41" s="118"/>
      <c r="BX41" s="118"/>
      <c r="BY41" s="118"/>
      <c r="BZ41" s="118"/>
      <c r="CA41" s="118"/>
      <c r="CB41" s="118"/>
      <c r="CC41" s="118"/>
      <c r="CD41" s="118"/>
      <c r="CE41" s="118"/>
      <c r="CF41" s="118"/>
      <c r="CG41" s="118"/>
      <c r="CH41" s="118"/>
      <c r="CI41" s="118"/>
      <c r="CJ41" s="118"/>
      <c r="CK41" s="118"/>
      <c r="CL41" s="118"/>
      <c r="CM41" s="118"/>
      <c r="CN41" s="118"/>
      <c r="CO41" s="118"/>
      <c r="CP41" s="118"/>
      <c r="CQ41" s="118"/>
      <c r="CR41" s="118"/>
      <c r="CS41" s="118"/>
      <c r="CT41" s="118"/>
      <c r="CU41" s="118"/>
      <c r="CV41" s="118"/>
      <c r="CW41" s="118"/>
      <c r="CX41" s="118"/>
      <c r="CY41" s="118"/>
      <c r="CZ41" s="118"/>
      <c r="DA41" s="118"/>
      <c r="DB41" s="118"/>
      <c r="DC41" s="118"/>
      <c r="DD41" s="118"/>
      <c r="DE41" s="118"/>
      <c r="DF41" s="118"/>
      <c r="DG41" s="118"/>
      <c r="DH41" s="118"/>
      <c r="DI41" s="118"/>
      <c r="DJ41" s="118"/>
      <c r="DK41" s="118"/>
      <c r="DL41" s="118"/>
      <c r="DM41" s="118"/>
      <c r="DN41" s="118"/>
      <c r="DO41" s="118"/>
      <c r="DP41" s="118"/>
      <c r="DQ41" s="118"/>
      <c r="DR41" s="118"/>
      <c r="DS41" s="118"/>
      <c r="DT41" s="118"/>
      <c r="DU41" s="118"/>
      <c r="DV41" s="118"/>
      <c r="DW41" s="118"/>
      <c r="DX41" s="118"/>
      <c r="DY41" s="118"/>
      <c r="DZ41" s="118"/>
      <c r="EA41" s="118"/>
      <c r="EB41" s="118"/>
      <c r="EC41" s="118"/>
      <c r="ED41" s="118"/>
      <c r="EE41" s="118"/>
      <c r="EF41" s="118"/>
      <c r="EG41" s="118"/>
      <c r="EH41" s="118"/>
      <c r="EI41" s="118"/>
      <c r="EJ41" s="118"/>
      <c r="EK41" s="118"/>
      <c r="EL41" s="118"/>
      <c r="EM41" s="118"/>
      <c r="EN41" s="118"/>
      <c r="EO41" s="118"/>
      <c r="EP41" s="118"/>
      <c r="EQ41" s="118"/>
      <c r="ER41" s="118"/>
      <c r="ES41" s="118"/>
      <c r="ET41" s="118"/>
      <c r="EU41" s="118"/>
      <c r="EV41" s="118"/>
    </row>
    <row r="42" spans="1:152" s="119" customFormat="1">
      <c r="A42" s="171"/>
      <c r="B42" s="173"/>
      <c r="C42" s="172"/>
      <c r="D42" s="72"/>
      <c r="E42" s="154"/>
      <c r="F42" s="150"/>
      <c r="G42" s="120"/>
      <c r="H42" s="18"/>
      <c r="I42" s="18"/>
      <c r="J42" s="107"/>
      <c r="K42" s="19"/>
      <c r="L42" s="19"/>
      <c r="M42" s="107"/>
      <c r="N42" s="109"/>
      <c r="O42" s="109"/>
      <c r="P42" s="109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23"/>
      <c r="AS42" s="23"/>
      <c r="AT42" s="23"/>
      <c r="AU42" s="23"/>
      <c r="AV42" s="23"/>
      <c r="AW42" s="23"/>
      <c r="AX42" s="23"/>
      <c r="AY42" s="23"/>
      <c r="AZ42" s="23"/>
      <c r="BA42" s="23"/>
      <c r="BB42" s="23"/>
      <c r="BC42" s="23"/>
      <c r="BD42" s="23"/>
      <c r="BE42" s="23"/>
      <c r="BF42" s="23"/>
      <c r="BG42" s="23"/>
      <c r="BH42" s="23"/>
      <c r="BI42" s="23"/>
      <c r="BJ42" s="23"/>
      <c r="BK42" s="23"/>
      <c r="BL42" s="23"/>
      <c r="BM42" s="23"/>
      <c r="BN42" s="23"/>
      <c r="BO42" s="23"/>
      <c r="BP42" s="23"/>
      <c r="BQ42" s="23"/>
      <c r="BR42" s="23"/>
      <c r="BS42" s="23"/>
      <c r="BT42" s="23"/>
      <c r="BU42" s="23"/>
      <c r="BV42" s="23"/>
      <c r="BW42" s="23"/>
      <c r="BX42" s="23"/>
      <c r="BY42" s="23"/>
      <c r="BZ42" s="23"/>
      <c r="CA42" s="23"/>
      <c r="CB42" s="23"/>
      <c r="CC42" s="23"/>
      <c r="CD42" s="23"/>
      <c r="CE42" s="23"/>
      <c r="CF42" s="23"/>
      <c r="CG42" s="23"/>
      <c r="CH42" s="23"/>
      <c r="CI42" s="23"/>
      <c r="CJ42" s="23"/>
      <c r="CK42" s="23"/>
      <c r="CL42" s="23"/>
      <c r="CM42" s="23"/>
      <c r="CN42" s="23"/>
      <c r="CO42" s="23"/>
      <c r="CP42" s="23"/>
      <c r="CQ42" s="23"/>
      <c r="CR42" s="23"/>
      <c r="CS42" s="23"/>
      <c r="CT42" s="23"/>
      <c r="CU42" s="23"/>
      <c r="CV42" s="23"/>
      <c r="CW42" s="23"/>
      <c r="CX42" s="23"/>
      <c r="CY42" s="23"/>
      <c r="CZ42" s="23"/>
      <c r="DA42" s="23"/>
      <c r="DB42" s="23"/>
      <c r="DC42" s="23"/>
      <c r="DD42" s="23"/>
      <c r="DE42" s="23"/>
      <c r="DF42" s="23"/>
      <c r="DG42" s="23"/>
      <c r="DH42" s="23"/>
      <c r="DI42" s="23"/>
      <c r="DJ42" s="23"/>
      <c r="DK42" s="23"/>
      <c r="DL42" s="23"/>
      <c r="DM42" s="23"/>
      <c r="DN42" s="23"/>
      <c r="DO42" s="23"/>
      <c r="DP42" s="23"/>
      <c r="DQ42" s="23"/>
      <c r="DR42" s="23"/>
      <c r="DS42" s="23"/>
      <c r="DT42" s="23"/>
      <c r="DU42" s="23"/>
      <c r="DV42" s="23"/>
      <c r="DW42" s="23"/>
      <c r="DX42" s="23"/>
      <c r="DY42" s="23"/>
      <c r="DZ42" s="23"/>
      <c r="EA42" s="23"/>
      <c r="EB42" s="23"/>
      <c r="EC42" s="23"/>
      <c r="ED42" s="23"/>
      <c r="EE42" s="23"/>
      <c r="EF42" s="23"/>
      <c r="EG42" s="23"/>
      <c r="EH42" s="23"/>
      <c r="EI42" s="23"/>
      <c r="EJ42" s="23"/>
      <c r="EK42" s="23"/>
      <c r="EL42" s="23"/>
      <c r="EM42" s="23"/>
      <c r="EN42" s="23"/>
      <c r="EO42" s="23"/>
      <c r="EP42" s="23"/>
      <c r="EQ42" s="23"/>
      <c r="ER42" s="23"/>
      <c r="ES42" s="23"/>
      <c r="ET42" s="23"/>
      <c r="EU42" s="23"/>
      <c r="EV42" s="23"/>
    </row>
    <row r="43" spans="1:152">
      <c r="A43" s="158" t="s">
        <v>134</v>
      </c>
      <c r="B43" s="133"/>
      <c r="C43" s="134"/>
      <c r="D43" s="111"/>
      <c r="E43" s="152"/>
      <c r="F43" s="151"/>
      <c r="G43" s="113"/>
      <c r="H43" s="110"/>
      <c r="I43" s="110"/>
      <c r="J43" s="20"/>
      <c r="K43" s="6"/>
      <c r="L43" s="6"/>
      <c r="M43" s="114"/>
      <c r="N43" s="117"/>
      <c r="O43" s="117"/>
      <c r="P43" s="117"/>
      <c r="Q43" s="118"/>
      <c r="R43" s="118"/>
      <c r="S43" s="118"/>
      <c r="T43" s="118"/>
      <c r="U43" s="118"/>
      <c r="V43" s="118"/>
      <c r="W43" s="118"/>
      <c r="X43" s="118"/>
      <c r="Y43" s="118"/>
      <c r="Z43" s="118"/>
      <c r="AA43" s="118"/>
      <c r="AB43" s="118"/>
      <c r="AC43" s="118"/>
      <c r="AD43" s="118"/>
      <c r="AE43" s="118"/>
      <c r="AF43" s="118"/>
      <c r="AG43" s="118"/>
      <c r="AH43" s="118"/>
      <c r="AI43" s="118"/>
      <c r="AJ43" s="118"/>
      <c r="AK43" s="118"/>
      <c r="AL43" s="118"/>
      <c r="AM43" s="118"/>
      <c r="AN43" s="118"/>
      <c r="AO43" s="118"/>
      <c r="AP43" s="118"/>
      <c r="AQ43" s="118"/>
      <c r="AR43" s="118"/>
      <c r="AS43" s="118"/>
      <c r="AT43" s="118"/>
      <c r="AU43" s="118"/>
      <c r="AV43" s="118"/>
      <c r="AW43" s="118"/>
      <c r="AX43" s="118"/>
      <c r="AY43" s="118"/>
      <c r="AZ43" s="118"/>
      <c r="BA43" s="118"/>
      <c r="BB43" s="118"/>
      <c r="BC43" s="118"/>
      <c r="BD43" s="118"/>
      <c r="BE43" s="118"/>
      <c r="BF43" s="118"/>
      <c r="BG43" s="118"/>
      <c r="BH43" s="118"/>
      <c r="BI43" s="118"/>
      <c r="BJ43" s="118"/>
      <c r="BK43" s="118"/>
      <c r="BL43" s="118"/>
      <c r="BM43" s="118"/>
      <c r="BN43" s="118"/>
      <c r="BO43" s="118"/>
      <c r="BP43" s="118"/>
      <c r="BQ43" s="118"/>
      <c r="BR43" s="118"/>
      <c r="BS43" s="118"/>
      <c r="BT43" s="118"/>
      <c r="BU43" s="118"/>
      <c r="BV43" s="118"/>
      <c r="BW43" s="118"/>
      <c r="BX43" s="118"/>
      <c r="BY43" s="118"/>
      <c r="BZ43" s="118"/>
      <c r="CA43" s="118"/>
      <c r="CB43" s="118"/>
      <c r="CC43" s="118"/>
      <c r="CD43" s="118"/>
      <c r="CE43" s="118"/>
      <c r="CF43" s="118"/>
      <c r="CG43" s="118"/>
      <c r="CH43" s="118"/>
      <c r="CI43" s="118"/>
      <c r="CJ43" s="118"/>
      <c r="CK43" s="118"/>
      <c r="CL43" s="118"/>
      <c r="CM43" s="118"/>
      <c r="CN43" s="118"/>
      <c r="CO43" s="118"/>
      <c r="CP43" s="118"/>
      <c r="CQ43" s="118"/>
      <c r="CR43" s="118"/>
      <c r="CS43" s="118"/>
      <c r="CT43" s="118"/>
      <c r="CU43" s="118"/>
      <c r="CV43" s="118"/>
      <c r="CW43" s="118"/>
      <c r="CX43" s="118"/>
      <c r="CY43" s="118"/>
      <c r="CZ43" s="118"/>
      <c r="DA43" s="118"/>
      <c r="DB43" s="118"/>
      <c r="DC43" s="118"/>
      <c r="DD43" s="118"/>
      <c r="DE43" s="118"/>
      <c r="DF43" s="118"/>
      <c r="DG43" s="118"/>
      <c r="DH43" s="118"/>
      <c r="DI43" s="118"/>
      <c r="DJ43" s="118"/>
      <c r="DK43" s="118"/>
      <c r="DL43" s="118"/>
      <c r="DM43" s="118"/>
      <c r="DN43" s="118"/>
      <c r="DO43" s="118"/>
      <c r="DP43" s="118"/>
      <c r="DQ43" s="118"/>
      <c r="DR43" s="118"/>
      <c r="DS43" s="118"/>
      <c r="DT43" s="118"/>
      <c r="DU43" s="118"/>
      <c r="DV43" s="118"/>
      <c r="DW43" s="118"/>
      <c r="DX43" s="118"/>
      <c r="DY43" s="118"/>
      <c r="DZ43" s="118"/>
      <c r="EA43" s="118"/>
      <c r="EB43" s="118"/>
      <c r="EC43" s="118"/>
      <c r="ED43" s="118"/>
      <c r="EE43" s="118"/>
      <c r="EF43" s="118"/>
      <c r="EG43" s="118"/>
      <c r="EH43" s="118"/>
      <c r="EI43" s="118"/>
      <c r="EJ43" s="118"/>
      <c r="EK43" s="118"/>
      <c r="EL43" s="118"/>
      <c r="EM43" s="118"/>
      <c r="EN43" s="118"/>
      <c r="EO43" s="118"/>
      <c r="EP43" s="118"/>
      <c r="EQ43" s="118"/>
      <c r="ER43" s="118"/>
      <c r="ES43" s="118"/>
      <c r="ET43" s="118"/>
      <c r="EU43" s="118"/>
      <c r="EV43" s="118"/>
    </row>
    <row r="44" spans="1:152" ht="15" customHeight="1">
      <c r="A44" s="144" t="s">
        <v>93</v>
      </c>
      <c r="B44" s="112"/>
      <c r="C44" s="112"/>
      <c r="D44" s="21"/>
      <c r="E44" s="155"/>
      <c r="F44" s="114"/>
      <c r="G44" s="114"/>
      <c r="H44" s="114"/>
      <c r="I44" s="114"/>
      <c r="J44" s="114"/>
      <c r="K44" s="114"/>
      <c r="L44" s="145"/>
    </row>
    <row r="45" spans="1:152" ht="15" customHeight="1">
      <c r="A45" s="146" t="s">
        <v>94</v>
      </c>
      <c r="B45" s="112"/>
      <c r="C45" s="112"/>
      <c r="D45" s="21"/>
      <c r="E45" s="155"/>
      <c r="F45" s="114"/>
      <c r="G45" s="114"/>
      <c r="H45" s="114"/>
      <c r="I45" s="114"/>
      <c r="J45" s="114"/>
      <c r="K45" s="114"/>
      <c r="L45" s="145"/>
    </row>
    <row r="46" spans="1:152" ht="20.25" customHeight="1">
      <c r="A46" s="114" t="s">
        <v>95</v>
      </c>
      <c r="B46" s="112"/>
      <c r="C46" s="112"/>
      <c r="D46" s="21"/>
      <c r="E46" s="155"/>
      <c r="F46" s="114"/>
      <c r="G46" s="114"/>
      <c r="H46" s="114"/>
      <c r="I46" s="114"/>
      <c r="J46" s="114"/>
      <c r="K46" s="114"/>
      <c r="L46" s="145"/>
      <c r="M46" s="115"/>
    </row>
    <row r="47" spans="1:152" ht="20.25" customHeight="1">
      <c r="A47" s="114" t="s">
        <v>96</v>
      </c>
      <c r="B47" s="112"/>
      <c r="C47" s="112"/>
      <c r="D47" s="21"/>
      <c r="E47" s="155"/>
      <c r="F47" s="114"/>
      <c r="G47" s="114"/>
      <c r="H47" s="114"/>
      <c r="I47" s="114"/>
      <c r="J47" s="114"/>
      <c r="K47" s="114"/>
      <c r="L47" s="145"/>
      <c r="M47" s="116"/>
    </row>
    <row r="48" spans="1:152" ht="20.25" customHeight="1">
      <c r="A48" s="114" t="s">
        <v>97</v>
      </c>
      <c r="B48" s="112"/>
      <c r="C48" s="112"/>
      <c r="D48" s="21"/>
      <c r="E48" s="155"/>
      <c r="F48" s="114"/>
      <c r="G48" s="114"/>
      <c r="H48" s="114"/>
      <c r="I48" s="114"/>
      <c r="J48" s="114"/>
      <c r="K48" s="114"/>
      <c r="L48" s="145"/>
    </row>
    <row r="49" spans="1:12" ht="20.25" customHeight="1">
      <c r="A49" s="114" t="s">
        <v>98</v>
      </c>
      <c r="B49" s="112"/>
      <c r="C49" s="112"/>
      <c r="D49" s="21"/>
      <c r="E49" s="155"/>
      <c r="F49" s="114"/>
      <c r="G49" s="114"/>
      <c r="H49" s="114"/>
      <c r="I49" s="114"/>
      <c r="J49" s="114"/>
      <c r="K49" s="114"/>
      <c r="L49" s="145"/>
    </row>
    <row r="50" spans="1:12" ht="20.25" customHeight="1">
      <c r="A50" s="114" t="s">
        <v>99</v>
      </c>
      <c r="B50" s="112"/>
      <c r="C50" s="112"/>
      <c r="D50" s="21"/>
      <c r="E50" s="155"/>
      <c r="F50" s="114"/>
      <c r="G50" s="114"/>
      <c r="H50" s="114"/>
      <c r="I50" s="114"/>
      <c r="J50" s="114"/>
      <c r="K50" s="114"/>
      <c r="L50" s="145"/>
    </row>
    <row r="51" spans="1:12" ht="20.25" customHeight="1">
      <c r="A51" s="114" t="s">
        <v>100</v>
      </c>
      <c r="B51" s="112"/>
      <c r="C51" s="112"/>
      <c r="D51" s="21"/>
      <c r="E51" s="155"/>
      <c r="F51" s="114"/>
      <c r="G51" s="114"/>
      <c r="H51" s="114"/>
      <c r="I51" s="114"/>
      <c r="J51" s="114"/>
      <c r="K51" s="114"/>
      <c r="L51" s="145"/>
    </row>
    <row r="52" spans="1:12" ht="20.25" customHeight="1">
      <c r="A52" s="114" t="s">
        <v>101</v>
      </c>
      <c r="B52" s="112"/>
      <c r="C52" s="112"/>
      <c r="D52" s="21"/>
      <c r="E52" s="155"/>
      <c r="F52" s="114"/>
      <c r="G52" s="114"/>
      <c r="H52" s="114"/>
      <c r="I52" s="114"/>
      <c r="J52" s="114"/>
      <c r="K52" s="114"/>
      <c r="L52" s="145"/>
    </row>
    <row r="53" spans="1:12" ht="20.25" customHeight="1">
      <c r="A53" s="114" t="s">
        <v>102</v>
      </c>
      <c r="B53" s="112"/>
      <c r="C53" s="112"/>
      <c r="D53" s="21"/>
      <c r="E53" s="155"/>
      <c r="F53" s="114"/>
      <c r="G53" s="114"/>
      <c r="H53" s="114"/>
      <c r="I53" s="114"/>
      <c r="J53" s="114"/>
      <c r="K53" s="114"/>
      <c r="L53" s="145"/>
    </row>
    <row r="54" spans="1:12" ht="20.25" customHeight="1">
      <c r="A54" s="114" t="s">
        <v>103</v>
      </c>
      <c r="B54" s="112"/>
      <c r="C54" s="112"/>
      <c r="D54" s="21"/>
      <c r="E54" s="155"/>
      <c r="F54" s="114"/>
      <c r="G54" s="114"/>
      <c r="H54" s="114"/>
      <c r="I54" s="114"/>
      <c r="J54" s="114"/>
      <c r="K54" s="114"/>
      <c r="L54" s="145"/>
    </row>
    <row r="55" spans="1:12" ht="20.25" customHeight="1">
      <c r="A55" s="114" t="s">
        <v>104</v>
      </c>
      <c r="B55" s="112"/>
      <c r="C55" s="112"/>
      <c r="D55" s="21"/>
      <c r="E55" s="155"/>
      <c r="F55" s="114"/>
      <c r="G55" s="114"/>
      <c r="H55" s="114"/>
      <c r="I55" s="114"/>
      <c r="J55" s="114"/>
      <c r="K55" s="114"/>
      <c r="L55" s="145"/>
    </row>
    <row r="56" spans="1:12" ht="20.25" customHeight="1">
      <c r="A56" s="144" t="s">
        <v>105</v>
      </c>
      <c r="B56" s="112"/>
      <c r="C56" s="112"/>
      <c r="D56" s="21"/>
      <c r="E56" s="155"/>
      <c r="F56" s="114"/>
      <c r="G56" s="114"/>
      <c r="H56" s="114"/>
      <c r="I56" s="114"/>
      <c r="J56" s="114"/>
      <c r="K56" s="114"/>
      <c r="L56" s="145"/>
    </row>
    <row r="57" spans="1:12" ht="20.25" customHeight="1">
      <c r="A57" s="146" t="s">
        <v>106</v>
      </c>
      <c r="B57" s="112"/>
      <c r="C57" s="112"/>
      <c r="D57" s="21"/>
      <c r="E57" s="155"/>
      <c r="F57" s="114"/>
      <c r="G57" s="114"/>
      <c r="H57" s="114"/>
      <c r="I57" s="114"/>
      <c r="J57" s="114"/>
      <c r="K57" s="114"/>
      <c r="L57" s="145"/>
    </row>
    <row r="58" spans="1:12" ht="20.25" customHeight="1">
      <c r="A58" s="114" t="s">
        <v>107</v>
      </c>
      <c r="B58" s="112"/>
      <c r="C58" s="112"/>
      <c r="D58" s="21"/>
      <c r="E58" s="155"/>
      <c r="F58" s="114"/>
      <c r="G58" s="114"/>
      <c r="H58" s="114"/>
      <c r="I58" s="114"/>
      <c r="J58" s="114"/>
      <c r="K58" s="114"/>
      <c r="L58" s="145"/>
    </row>
    <row r="59" spans="1:12" ht="20.25" customHeight="1">
      <c r="A59" s="114" t="s">
        <v>108</v>
      </c>
      <c r="B59" s="112"/>
      <c r="C59" s="112"/>
      <c r="D59" s="21"/>
      <c r="E59" s="155"/>
      <c r="F59" s="114"/>
      <c r="G59" s="114"/>
      <c r="H59" s="114"/>
      <c r="I59" s="114"/>
      <c r="J59" s="114"/>
      <c r="K59" s="114"/>
      <c r="L59" s="145"/>
    </row>
    <row r="60" spans="1:12" ht="20.25" customHeight="1">
      <c r="A60" s="146" t="s">
        <v>109</v>
      </c>
      <c r="B60" s="112"/>
      <c r="C60" s="112"/>
      <c r="D60" s="21"/>
      <c r="E60" s="155"/>
      <c r="F60" s="114"/>
      <c r="G60" s="114"/>
      <c r="H60" s="114"/>
      <c r="I60" s="114"/>
      <c r="J60" s="114"/>
      <c r="K60" s="114"/>
      <c r="L60" s="145"/>
    </row>
    <row r="61" spans="1:12" ht="20.25" customHeight="1">
      <c r="A61" s="114" t="s">
        <v>110</v>
      </c>
      <c r="B61" s="114"/>
      <c r="C61" s="114"/>
      <c r="D61" s="114"/>
      <c r="E61" s="155"/>
      <c r="F61" s="114"/>
      <c r="G61" s="114"/>
      <c r="H61" s="114"/>
      <c r="I61" s="114"/>
      <c r="J61" s="114"/>
      <c r="K61" s="114"/>
      <c r="L61" s="114"/>
    </row>
    <row r="62" spans="1:12" ht="20.25" customHeight="1">
      <c r="A62" s="146" t="s">
        <v>111</v>
      </c>
      <c r="B62" s="114"/>
      <c r="C62" s="114"/>
      <c r="D62" s="114"/>
      <c r="E62" s="155"/>
      <c r="F62" s="114"/>
      <c r="G62" s="114"/>
      <c r="H62" s="114"/>
      <c r="I62" s="114"/>
      <c r="J62" s="114"/>
      <c r="K62" s="114"/>
      <c r="L62" s="114"/>
    </row>
    <row r="63" spans="1:12" ht="20.25" customHeight="1">
      <c r="A63" s="114" t="s">
        <v>112</v>
      </c>
      <c r="B63" s="114"/>
      <c r="C63" s="114"/>
      <c r="D63" s="114"/>
      <c r="E63" s="155"/>
      <c r="F63" s="114"/>
      <c r="G63" s="114"/>
      <c r="H63" s="114"/>
      <c r="I63" s="114"/>
      <c r="J63" s="114"/>
      <c r="K63" s="114"/>
      <c r="L63" s="114"/>
    </row>
    <row r="64" spans="1:12" ht="20.25" customHeight="1">
      <c r="A64" s="146" t="s">
        <v>113</v>
      </c>
      <c r="B64" s="114"/>
      <c r="C64" s="114"/>
      <c r="D64" s="114"/>
      <c r="E64" s="155"/>
      <c r="F64" s="114"/>
      <c r="G64" s="114"/>
      <c r="H64" s="114"/>
      <c r="I64" s="114"/>
      <c r="J64" s="114"/>
      <c r="K64" s="114"/>
      <c r="L64" s="114"/>
    </row>
    <row r="65" spans="1:7" ht="20.25" customHeight="1">
      <c r="A65" s="114" t="s">
        <v>114</v>
      </c>
      <c r="B65" s="147"/>
      <c r="C65" s="147"/>
      <c r="D65" s="147"/>
      <c r="E65" s="156"/>
      <c r="F65" s="147"/>
      <c r="G65" s="147"/>
    </row>
    <row r="66" spans="1:7" ht="20.25" customHeight="1">
      <c r="A66" s="146" t="s">
        <v>115</v>
      </c>
    </row>
    <row r="67" spans="1:7" ht="20.25" customHeight="1">
      <c r="A67" s="114" t="s">
        <v>116</v>
      </c>
    </row>
    <row r="68" spans="1:7" ht="20.25" customHeight="1">
      <c r="A68" s="114" t="s">
        <v>133</v>
      </c>
    </row>
    <row r="69" spans="1:7" ht="15" customHeight="1">
      <c r="A69" s="114"/>
    </row>
  </sheetData>
  <autoFilter ref="A1:M42" xr:uid="{36959F75-65FA-4260-8C77-721342A0236B}"/>
  <mergeCells count="30">
    <mergeCell ref="K1:K2"/>
    <mergeCell ref="L1:L2"/>
    <mergeCell ref="M1:M2"/>
    <mergeCell ref="F1:F2"/>
    <mergeCell ref="G1:G2"/>
    <mergeCell ref="H1:H2"/>
    <mergeCell ref="I1:I2"/>
    <mergeCell ref="J1:J2"/>
    <mergeCell ref="A1:A2"/>
    <mergeCell ref="B1:B2"/>
    <mergeCell ref="C1:C2"/>
    <mergeCell ref="D1:D2"/>
    <mergeCell ref="E1:E2"/>
    <mergeCell ref="A30:A35"/>
    <mergeCell ref="B30:B35"/>
    <mergeCell ref="C30:C35"/>
    <mergeCell ref="A19:A29"/>
    <mergeCell ref="B19:B29"/>
    <mergeCell ref="C19:C29"/>
    <mergeCell ref="A3:A14"/>
    <mergeCell ref="B3:B14"/>
    <mergeCell ref="C3:C14"/>
    <mergeCell ref="A16:A18"/>
    <mergeCell ref="B16:B18"/>
    <mergeCell ref="C16:C18"/>
    <mergeCell ref="C36:C37"/>
    <mergeCell ref="A36:A37"/>
    <mergeCell ref="A40:A42"/>
    <mergeCell ref="C40:C42"/>
    <mergeCell ref="B40:B42"/>
  </mergeCells>
  <printOptions horizontalCentered="1" verticalCentered="1"/>
  <pageMargins left="0" right="0" top="0.23" bottom="0" header="0" footer="0"/>
  <pageSetup paperSize="9" scale="61" fitToHeight="0" orientation="landscape" horizontalDpi="4294967295" verticalDpi="4294967295" r:id="rId1"/>
  <headerFooter alignWithMargins="0">
    <oddFooter>&amp;CContratos de Venda de Energia  - 2009</oddFooter>
  </headerFooter>
  <rowBreaks count="2" manualBreakCount="2">
    <brk id="43" max="16383" man="1"/>
    <brk id="8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 tint="-0.14999847407452621"/>
    <pageSetUpPr fitToPage="1"/>
  </sheetPr>
  <dimension ref="A1:K75"/>
  <sheetViews>
    <sheetView showGridLines="0" view="pageBreakPreview" zoomScale="85" zoomScaleNormal="85" zoomScaleSheetLayoutView="85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D13" sqref="D13"/>
    </sheetView>
  </sheetViews>
  <sheetFormatPr defaultColWidth="9.140625" defaultRowHeight="15" customHeight="1"/>
  <cols>
    <col min="1" max="1" width="25.28515625" style="2" customWidth="1"/>
    <col min="2" max="2" width="15.28515625" style="2" customWidth="1"/>
    <col min="3" max="3" width="26.28515625" style="2" bestFit="1" customWidth="1"/>
    <col min="4" max="4" width="16.5703125" style="2" customWidth="1"/>
    <col min="5" max="5" width="13.42578125" style="2" customWidth="1"/>
    <col min="6" max="6" width="18" style="2" customWidth="1"/>
    <col min="7" max="7" width="12.42578125" style="2" customWidth="1"/>
    <col min="8" max="8" width="11.140625" style="2" customWidth="1"/>
    <col min="9" max="9" width="13.85546875" style="2" customWidth="1"/>
    <col min="10" max="10" width="14.85546875" style="2" customWidth="1"/>
    <col min="11" max="11" width="13" style="2" customWidth="1"/>
    <col min="12" max="16384" width="9.140625" style="2"/>
  </cols>
  <sheetData>
    <row r="1" spans="1:11" ht="18" customHeight="1">
      <c r="A1" s="190" t="s">
        <v>25</v>
      </c>
      <c r="B1" s="189" t="s">
        <v>23</v>
      </c>
      <c r="C1" s="189" t="s">
        <v>26</v>
      </c>
      <c r="D1" s="189" t="s">
        <v>12</v>
      </c>
      <c r="E1" s="189" t="s">
        <v>11</v>
      </c>
      <c r="F1" s="189" t="s">
        <v>71</v>
      </c>
      <c r="G1" s="189" t="s">
        <v>70</v>
      </c>
      <c r="H1" s="190" t="s">
        <v>0</v>
      </c>
      <c r="I1" s="44" t="s">
        <v>20</v>
      </c>
      <c r="J1" s="189" t="s">
        <v>36</v>
      </c>
      <c r="K1" s="189" t="s">
        <v>37</v>
      </c>
    </row>
    <row r="2" spans="1:11" ht="31.5" customHeight="1">
      <c r="A2" s="190"/>
      <c r="B2" s="190"/>
      <c r="C2" s="189"/>
      <c r="D2" s="190"/>
      <c r="E2" s="190"/>
      <c r="F2" s="189"/>
      <c r="G2" s="189"/>
      <c r="H2" s="190"/>
      <c r="I2" s="44" t="s">
        <v>19</v>
      </c>
      <c r="J2" s="189"/>
      <c r="K2" s="189"/>
    </row>
    <row r="3" spans="1:11" s="5" customFormat="1" ht="15" customHeight="1">
      <c r="A3" s="174" t="s">
        <v>27</v>
      </c>
      <c r="B3" s="175">
        <v>652.23599999999999</v>
      </c>
      <c r="C3" s="174" t="s">
        <v>42</v>
      </c>
      <c r="D3" s="70">
        <v>23.658000000000001</v>
      </c>
      <c r="E3" s="35">
        <v>207244.08000000002</v>
      </c>
      <c r="F3" s="73">
        <v>119.36</v>
      </c>
      <c r="G3" s="36">
        <v>40299</v>
      </c>
      <c r="H3" s="42" t="s">
        <v>2</v>
      </c>
      <c r="I3" s="42" t="s">
        <v>17</v>
      </c>
      <c r="J3" s="43">
        <v>42005</v>
      </c>
      <c r="K3" s="43">
        <v>46752</v>
      </c>
    </row>
    <row r="4" spans="1:11" ht="15" customHeight="1">
      <c r="A4" s="174"/>
      <c r="B4" s="175"/>
      <c r="C4" s="174"/>
      <c r="D4" s="34">
        <v>122.46221461187214</v>
      </c>
      <c r="E4" s="35">
        <v>1072769</v>
      </c>
      <c r="F4" s="73">
        <v>54.14</v>
      </c>
      <c r="G4" s="36">
        <v>37196</v>
      </c>
      <c r="H4" s="37" t="s">
        <v>1</v>
      </c>
      <c r="I4" s="37" t="s">
        <v>17</v>
      </c>
      <c r="J4" s="38">
        <v>37204</v>
      </c>
      <c r="K4" s="38">
        <v>48579</v>
      </c>
    </row>
    <row r="5" spans="1:11" ht="15" customHeight="1">
      <c r="A5" s="174"/>
      <c r="B5" s="175"/>
      <c r="C5" s="174"/>
      <c r="D5" s="34">
        <v>1.999999772313297</v>
      </c>
      <c r="E5" s="35">
        <v>17567.998</v>
      </c>
      <c r="F5" s="73">
        <v>114.98</v>
      </c>
      <c r="G5" s="36">
        <v>38687</v>
      </c>
      <c r="H5" s="37" t="s">
        <v>2</v>
      </c>
      <c r="I5" s="1" t="s">
        <v>22</v>
      </c>
      <c r="J5" s="38">
        <v>39448</v>
      </c>
      <c r="K5" s="38">
        <v>50405</v>
      </c>
    </row>
    <row r="6" spans="1:11" ht="15" customHeight="1">
      <c r="A6" s="174"/>
      <c r="B6" s="175"/>
      <c r="C6" s="174"/>
      <c r="D6" s="34">
        <v>9.0000002276867015</v>
      </c>
      <c r="E6" s="35">
        <v>79056.001999999993</v>
      </c>
      <c r="F6" s="73">
        <v>108</v>
      </c>
      <c r="G6" s="36">
        <v>38687</v>
      </c>
      <c r="H6" s="37" t="s">
        <v>2</v>
      </c>
      <c r="I6" s="1" t="s">
        <v>22</v>
      </c>
      <c r="J6" s="38">
        <v>39814</v>
      </c>
      <c r="K6" s="38">
        <v>50770</v>
      </c>
    </row>
    <row r="7" spans="1:11" s="5" customFormat="1" ht="15" customHeight="1">
      <c r="A7" s="174"/>
      <c r="B7" s="175"/>
      <c r="C7" s="174"/>
      <c r="D7" s="34">
        <v>22.901369863013699</v>
      </c>
      <c r="E7" s="35">
        <v>200616</v>
      </c>
      <c r="F7" s="73">
        <v>104.5</v>
      </c>
      <c r="G7" s="36">
        <v>39569</v>
      </c>
      <c r="H7" s="37" t="s">
        <v>1</v>
      </c>
      <c r="I7" s="37" t="s">
        <v>13</v>
      </c>
      <c r="J7" s="38">
        <v>37196</v>
      </c>
      <c r="K7" s="38">
        <v>48563</v>
      </c>
    </row>
    <row r="8" spans="1:11" ht="15" customHeight="1">
      <c r="A8" s="174"/>
      <c r="B8" s="175"/>
      <c r="C8" s="174"/>
      <c r="D8" s="34">
        <v>22.901369863013699</v>
      </c>
      <c r="E8" s="35">
        <v>200616</v>
      </c>
      <c r="F8" s="73">
        <v>104.5</v>
      </c>
      <c r="G8" s="36">
        <v>39569</v>
      </c>
      <c r="H8" s="37" t="s">
        <v>1</v>
      </c>
      <c r="I8" s="37" t="s">
        <v>13</v>
      </c>
      <c r="J8" s="38">
        <v>37196</v>
      </c>
      <c r="K8" s="38">
        <v>48563</v>
      </c>
    </row>
    <row r="9" spans="1:11" ht="15" customHeight="1">
      <c r="A9" s="174"/>
      <c r="B9" s="175"/>
      <c r="C9" s="174"/>
      <c r="D9" s="34">
        <v>22.901369863013699</v>
      </c>
      <c r="E9" s="35">
        <v>200616</v>
      </c>
      <c r="F9" s="73">
        <v>104.5</v>
      </c>
      <c r="G9" s="36">
        <v>39569</v>
      </c>
      <c r="H9" s="37" t="s">
        <v>1</v>
      </c>
      <c r="I9" s="37" t="s">
        <v>13</v>
      </c>
      <c r="J9" s="38">
        <v>37196</v>
      </c>
      <c r="K9" s="38">
        <v>48563</v>
      </c>
    </row>
    <row r="10" spans="1:11" ht="15" customHeight="1">
      <c r="A10" s="174"/>
      <c r="B10" s="175"/>
      <c r="C10" s="174"/>
      <c r="D10" s="92">
        <v>11.449315068493151</v>
      </c>
      <c r="E10" s="93">
        <v>100296</v>
      </c>
      <c r="F10" s="94">
        <v>99.62</v>
      </c>
      <c r="G10" s="95">
        <v>39417</v>
      </c>
      <c r="H10" s="96" t="s">
        <v>1</v>
      </c>
      <c r="I10" s="96" t="s">
        <v>13</v>
      </c>
      <c r="J10" s="97">
        <v>37987</v>
      </c>
      <c r="K10" s="97">
        <v>42192</v>
      </c>
    </row>
    <row r="11" spans="1:11" ht="15" customHeight="1">
      <c r="A11" s="174"/>
      <c r="B11" s="175"/>
      <c r="C11" s="174"/>
      <c r="D11" s="34">
        <v>22.901369863013699</v>
      </c>
      <c r="E11" s="35">
        <v>200616</v>
      </c>
      <c r="F11" s="73">
        <v>108.29</v>
      </c>
      <c r="G11" s="36">
        <v>39630</v>
      </c>
      <c r="H11" s="37" t="s">
        <v>1</v>
      </c>
      <c r="I11" s="37" t="s">
        <v>14</v>
      </c>
      <c r="J11" s="38">
        <v>37196</v>
      </c>
      <c r="K11" s="38">
        <v>48563</v>
      </c>
    </row>
    <row r="12" spans="1:11" ht="15" customHeight="1">
      <c r="A12" s="174"/>
      <c r="B12" s="175"/>
      <c r="C12" s="174"/>
      <c r="D12" s="34">
        <v>125.95479452054795</v>
      </c>
      <c r="E12" s="35">
        <v>1103364</v>
      </c>
      <c r="F12" s="73">
        <v>99.62</v>
      </c>
      <c r="G12" s="36">
        <v>39417</v>
      </c>
      <c r="H12" s="37" t="s">
        <v>1</v>
      </c>
      <c r="I12" s="37" t="s">
        <v>15</v>
      </c>
      <c r="J12" s="38">
        <v>37196</v>
      </c>
      <c r="K12" s="38">
        <v>48563</v>
      </c>
    </row>
    <row r="13" spans="1:11" s="104" customFormat="1" ht="15" customHeight="1">
      <c r="A13" s="194" t="s">
        <v>28</v>
      </c>
      <c r="B13" s="195">
        <v>9.0250000000000004</v>
      </c>
      <c r="C13" s="180" t="s">
        <v>44</v>
      </c>
      <c r="D13" s="98">
        <v>1.0205479452054795</v>
      </c>
      <c r="E13" s="99">
        <v>8940</v>
      </c>
      <c r="F13" s="100">
        <v>99.62</v>
      </c>
      <c r="G13" s="101">
        <v>39114</v>
      </c>
      <c r="H13" s="102" t="s">
        <v>1</v>
      </c>
      <c r="I13" s="102" t="s">
        <v>18</v>
      </c>
      <c r="J13" s="103">
        <v>37288</v>
      </c>
      <c r="K13" s="103">
        <v>42192</v>
      </c>
    </row>
    <row r="14" spans="1:11" ht="15" customHeight="1">
      <c r="A14" s="194"/>
      <c r="B14" s="195"/>
      <c r="C14" s="180"/>
      <c r="D14" s="14">
        <v>1.4105068493150688</v>
      </c>
      <c r="E14" s="8">
        <v>12356.040000000003</v>
      </c>
      <c r="F14" s="74">
        <v>99.62</v>
      </c>
      <c r="G14" s="9">
        <v>39114</v>
      </c>
      <c r="H14" s="10" t="s">
        <v>1</v>
      </c>
      <c r="I14" s="10" t="s">
        <v>16</v>
      </c>
      <c r="J14" s="11">
        <v>37469</v>
      </c>
      <c r="K14" s="11">
        <v>48563</v>
      </c>
    </row>
    <row r="15" spans="1:11" ht="15" customHeight="1">
      <c r="A15" s="194"/>
      <c r="B15" s="195"/>
      <c r="C15" s="180"/>
      <c r="D15" s="14">
        <v>0.35753424657534238</v>
      </c>
      <c r="E15" s="8">
        <v>3131.9999999999991</v>
      </c>
      <c r="F15" s="74">
        <v>99.62</v>
      </c>
      <c r="G15" s="9">
        <v>39417</v>
      </c>
      <c r="H15" s="10" t="s">
        <v>1</v>
      </c>
      <c r="I15" s="10" t="s">
        <v>18</v>
      </c>
      <c r="J15" s="11">
        <v>37288</v>
      </c>
      <c r="K15" s="11">
        <v>48563</v>
      </c>
    </row>
    <row r="16" spans="1:11" ht="15" customHeight="1">
      <c r="A16" s="194"/>
      <c r="B16" s="195"/>
      <c r="C16" s="180"/>
      <c r="D16" s="14">
        <v>2.3132603910549117</v>
      </c>
      <c r="E16" s="8">
        <v>20264.161025641028</v>
      </c>
      <c r="F16" s="74">
        <v>99.62</v>
      </c>
      <c r="G16" s="9">
        <v>39114</v>
      </c>
      <c r="H16" s="10" t="s">
        <v>1</v>
      </c>
      <c r="I16" s="10" t="s">
        <v>15</v>
      </c>
      <c r="J16" s="11">
        <v>37288</v>
      </c>
      <c r="K16" s="11">
        <v>48563</v>
      </c>
    </row>
    <row r="17" spans="1:11" ht="15" customHeight="1">
      <c r="A17" s="181" t="s">
        <v>29</v>
      </c>
      <c r="B17" s="182">
        <v>498.75</v>
      </c>
      <c r="C17" s="188" t="s">
        <v>47</v>
      </c>
      <c r="D17" s="71">
        <v>109</v>
      </c>
      <c r="E17" s="3">
        <v>957456</v>
      </c>
      <c r="F17" s="75">
        <v>107.18</v>
      </c>
      <c r="G17" s="4">
        <v>37895</v>
      </c>
      <c r="H17" s="13" t="s">
        <v>1</v>
      </c>
      <c r="I17" s="13" t="s">
        <v>16</v>
      </c>
      <c r="J17" s="6">
        <v>38749</v>
      </c>
      <c r="K17" s="6">
        <v>42400</v>
      </c>
    </row>
    <row r="18" spans="1:11" ht="15" customHeight="1">
      <c r="A18" s="181"/>
      <c r="B18" s="182"/>
      <c r="C18" s="188"/>
      <c r="D18" s="71">
        <v>53.9</v>
      </c>
      <c r="E18" s="3">
        <v>473457.6</v>
      </c>
      <c r="F18" s="75">
        <v>107.18</v>
      </c>
      <c r="G18" s="4">
        <v>37895</v>
      </c>
      <c r="H18" s="13" t="s">
        <v>1</v>
      </c>
      <c r="I18" s="13" t="s">
        <v>21</v>
      </c>
      <c r="J18" s="6">
        <v>38749</v>
      </c>
      <c r="K18" s="6">
        <v>42400</v>
      </c>
    </row>
    <row r="19" spans="1:11" ht="15" customHeight="1">
      <c r="A19" s="181"/>
      <c r="B19" s="182"/>
      <c r="C19" s="188"/>
      <c r="D19" s="71">
        <v>53.9</v>
      </c>
      <c r="E19" s="3">
        <v>473457.6</v>
      </c>
      <c r="F19" s="75">
        <v>107.18</v>
      </c>
      <c r="G19" s="4">
        <v>37895</v>
      </c>
      <c r="H19" s="13" t="s">
        <v>1</v>
      </c>
      <c r="I19" s="13" t="s">
        <v>15</v>
      </c>
      <c r="J19" s="6">
        <v>38749</v>
      </c>
      <c r="K19" s="6">
        <v>42400</v>
      </c>
    </row>
    <row r="20" spans="1:11" ht="15" customHeight="1">
      <c r="A20" s="181"/>
      <c r="B20" s="182"/>
      <c r="C20" s="188"/>
      <c r="D20" s="71">
        <v>40.65</v>
      </c>
      <c r="E20" s="3">
        <v>357069.6</v>
      </c>
      <c r="F20" s="75">
        <v>106.49</v>
      </c>
      <c r="G20" s="4">
        <v>37895</v>
      </c>
      <c r="H20" s="13" t="s">
        <v>1</v>
      </c>
      <c r="I20" s="13" t="s">
        <v>15</v>
      </c>
      <c r="J20" s="6">
        <v>38749</v>
      </c>
      <c r="K20" s="6">
        <v>42400</v>
      </c>
    </row>
    <row r="21" spans="1:11" ht="15" customHeight="1">
      <c r="A21" s="181"/>
      <c r="B21" s="182"/>
      <c r="C21" s="188"/>
      <c r="D21" s="71">
        <v>13.550000000000004</v>
      </c>
      <c r="E21" s="3">
        <v>119023.19999999998</v>
      </c>
      <c r="F21" s="75">
        <v>106.49</v>
      </c>
      <c r="G21" s="4">
        <v>37895</v>
      </c>
      <c r="H21" s="13" t="s">
        <v>1</v>
      </c>
      <c r="I21" s="13" t="s">
        <v>15</v>
      </c>
      <c r="J21" s="6">
        <v>38749</v>
      </c>
      <c r="K21" s="6">
        <v>42400</v>
      </c>
    </row>
    <row r="22" spans="1:11" s="23" customFormat="1" ht="43.5" customHeight="1">
      <c r="A22" s="181"/>
      <c r="B22" s="182"/>
      <c r="C22" s="188"/>
      <c r="D22" s="83">
        <v>60</v>
      </c>
      <c r="E22" s="84">
        <f>D22*8760</f>
        <v>525600</v>
      </c>
      <c r="F22" s="89" t="s">
        <v>74</v>
      </c>
      <c r="G22" s="86">
        <v>41640</v>
      </c>
      <c r="H22" s="87" t="s">
        <v>2</v>
      </c>
      <c r="I22" s="87" t="s">
        <v>17</v>
      </c>
      <c r="J22" s="88">
        <v>42370</v>
      </c>
      <c r="K22" s="88">
        <v>43465</v>
      </c>
    </row>
    <row r="23" spans="1:11" s="23" customFormat="1" ht="15" customHeight="1">
      <c r="A23" s="181"/>
      <c r="B23" s="182"/>
      <c r="C23" s="188"/>
      <c r="D23" s="83">
        <v>142</v>
      </c>
      <c r="E23" s="84">
        <f>D23*8760</f>
        <v>1243920</v>
      </c>
      <c r="F23" s="85">
        <v>160</v>
      </c>
      <c r="G23" s="86">
        <v>42186</v>
      </c>
      <c r="H23" s="87" t="s">
        <v>2</v>
      </c>
      <c r="I23" s="87" t="s">
        <v>17</v>
      </c>
      <c r="J23" s="88">
        <v>42370</v>
      </c>
      <c r="K23" s="88">
        <v>43830</v>
      </c>
    </row>
    <row r="24" spans="1:11" s="23" customFormat="1" ht="15" customHeight="1">
      <c r="A24" s="181"/>
      <c r="B24" s="182"/>
      <c r="C24" s="188"/>
      <c r="D24" s="83">
        <v>15</v>
      </c>
      <c r="E24" s="84">
        <f>D24*8760</f>
        <v>131400</v>
      </c>
      <c r="F24" s="85">
        <v>147</v>
      </c>
      <c r="G24" s="86">
        <v>42309</v>
      </c>
      <c r="H24" s="87" t="s">
        <v>2</v>
      </c>
      <c r="I24" s="90" t="s">
        <v>17</v>
      </c>
      <c r="J24" s="88">
        <v>42370</v>
      </c>
      <c r="K24" s="88">
        <v>43465</v>
      </c>
    </row>
    <row r="25" spans="1:11" s="104" customFormat="1" ht="15" customHeight="1">
      <c r="A25" s="29" t="s">
        <v>24</v>
      </c>
      <c r="B25" s="105">
        <v>231.9</v>
      </c>
      <c r="C25" s="180" t="s">
        <v>53</v>
      </c>
      <c r="D25" s="106">
        <v>19.318497040072863</v>
      </c>
      <c r="E25" s="99">
        <v>169693.67800000001</v>
      </c>
      <c r="F25" s="100">
        <v>78.5</v>
      </c>
      <c r="G25" s="101">
        <v>38443</v>
      </c>
      <c r="H25" s="102" t="s">
        <v>2</v>
      </c>
      <c r="I25" s="91" t="s">
        <v>22</v>
      </c>
      <c r="J25" s="103">
        <v>39448</v>
      </c>
      <c r="K25" s="103">
        <v>42369</v>
      </c>
    </row>
    <row r="26" spans="1:11" ht="15" customHeight="1">
      <c r="A26" s="30" t="s">
        <v>3</v>
      </c>
      <c r="B26" s="66">
        <v>4.5</v>
      </c>
      <c r="C26" s="180"/>
      <c r="D26" s="15">
        <v>23</v>
      </c>
      <c r="E26" s="8">
        <v>202032</v>
      </c>
      <c r="F26" s="74">
        <v>115.98</v>
      </c>
      <c r="G26" s="9">
        <v>38718</v>
      </c>
      <c r="H26" s="7" t="s">
        <v>2</v>
      </c>
      <c r="I26" s="7" t="s">
        <v>22</v>
      </c>
      <c r="J26" s="11">
        <v>39448</v>
      </c>
      <c r="K26" s="11">
        <v>50405</v>
      </c>
    </row>
    <row r="27" spans="1:11" ht="15" customHeight="1">
      <c r="A27" s="30" t="s">
        <v>4</v>
      </c>
      <c r="B27" s="66">
        <v>25</v>
      </c>
      <c r="C27" s="180"/>
      <c r="D27" s="15">
        <v>2.8</v>
      </c>
      <c r="E27" s="8">
        <v>24595.199999999997</v>
      </c>
      <c r="F27" s="74">
        <v>116.12</v>
      </c>
      <c r="G27" s="9">
        <v>37834</v>
      </c>
      <c r="H27" s="7" t="s">
        <v>1</v>
      </c>
      <c r="I27" s="7" t="s">
        <v>21</v>
      </c>
      <c r="J27" s="11">
        <v>37104</v>
      </c>
      <c r="K27" s="11">
        <v>45855</v>
      </c>
    </row>
    <row r="28" spans="1:11" ht="15" customHeight="1">
      <c r="A28" s="30" t="s">
        <v>5</v>
      </c>
      <c r="B28" s="65">
        <v>2.056</v>
      </c>
      <c r="C28" s="180"/>
      <c r="D28" s="15">
        <v>14.35</v>
      </c>
      <c r="E28" s="8">
        <v>126050.4</v>
      </c>
      <c r="F28" s="74">
        <v>107.49</v>
      </c>
      <c r="G28" s="9">
        <v>37834</v>
      </c>
      <c r="H28" s="7" t="s">
        <v>1</v>
      </c>
      <c r="I28" s="7" t="s">
        <v>21</v>
      </c>
      <c r="J28" s="11">
        <v>39083</v>
      </c>
      <c r="K28" s="11">
        <v>45855</v>
      </c>
    </row>
    <row r="29" spans="1:11" ht="15" customHeight="1">
      <c r="A29" s="30" t="s">
        <v>6</v>
      </c>
      <c r="B29" s="65">
        <v>8.7360000000000007</v>
      </c>
      <c r="C29" s="180"/>
      <c r="D29" s="15">
        <v>17.72</v>
      </c>
      <c r="E29" s="8">
        <v>155652.47999999998</v>
      </c>
      <c r="F29" s="74">
        <v>137.47999999999999</v>
      </c>
      <c r="G29" s="9">
        <v>39356</v>
      </c>
      <c r="H29" s="7" t="s">
        <v>2</v>
      </c>
      <c r="I29" s="7" t="s">
        <v>21</v>
      </c>
      <c r="J29" s="11">
        <v>39448</v>
      </c>
      <c r="K29" s="11">
        <v>45855</v>
      </c>
    </row>
    <row r="30" spans="1:11" ht="15" customHeight="1">
      <c r="A30" s="30" t="s">
        <v>7</v>
      </c>
      <c r="B30" s="65">
        <v>4.84</v>
      </c>
      <c r="C30" s="180"/>
      <c r="D30" s="15">
        <v>0.4</v>
      </c>
      <c r="E30" s="8">
        <v>3513.6000000000004</v>
      </c>
      <c r="F30" s="74">
        <v>142.86000000000001</v>
      </c>
      <c r="G30" s="9">
        <v>40179</v>
      </c>
      <c r="H30" s="7" t="s">
        <v>1</v>
      </c>
      <c r="I30" s="7" t="s">
        <v>17</v>
      </c>
      <c r="J30" s="11">
        <v>40513</v>
      </c>
      <c r="K30" s="11">
        <v>44926</v>
      </c>
    </row>
    <row r="31" spans="1:11" s="23" customFormat="1" ht="15" customHeight="1">
      <c r="A31" s="30"/>
      <c r="B31" s="65"/>
      <c r="C31" s="180"/>
      <c r="D31" s="15">
        <v>1</v>
      </c>
      <c r="E31" s="8">
        <v>8784</v>
      </c>
      <c r="F31" s="74">
        <v>144</v>
      </c>
      <c r="G31" s="9">
        <v>40057</v>
      </c>
      <c r="H31" s="7" t="s">
        <v>2</v>
      </c>
      <c r="I31" s="7" t="s">
        <v>22</v>
      </c>
      <c r="J31" s="11">
        <v>40909</v>
      </c>
      <c r="K31" s="11">
        <v>51866</v>
      </c>
    </row>
    <row r="32" spans="1:11" ht="15" customHeight="1">
      <c r="A32" s="29" t="s">
        <v>8</v>
      </c>
      <c r="B32" s="67">
        <v>22.5</v>
      </c>
      <c r="C32" s="180"/>
      <c r="D32" s="15">
        <v>15</v>
      </c>
      <c r="E32" s="8">
        <v>131400</v>
      </c>
      <c r="F32" s="74">
        <v>120</v>
      </c>
      <c r="G32" s="9">
        <v>39539</v>
      </c>
      <c r="H32" s="7" t="s">
        <v>1</v>
      </c>
      <c r="I32" s="7" t="s">
        <v>17</v>
      </c>
      <c r="J32" s="11">
        <v>41275</v>
      </c>
      <c r="K32" s="11">
        <v>43100</v>
      </c>
    </row>
    <row r="33" spans="1:11" ht="15" customHeight="1">
      <c r="A33" s="30"/>
      <c r="B33" s="65"/>
      <c r="C33" s="180"/>
      <c r="D33" s="15">
        <v>54</v>
      </c>
      <c r="E33" s="8">
        <v>473040</v>
      </c>
      <c r="F33" s="74">
        <v>112</v>
      </c>
      <c r="G33" s="9">
        <v>39722</v>
      </c>
      <c r="H33" s="7" t="s">
        <v>1</v>
      </c>
      <c r="I33" s="7" t="s">
        <v>17</v>
      </c>
      <c r="J33" s="11">
        <v>41275</v>
      </c>
      <c r="K33" s="11">
        <v>44926</v>
      </c>
    </row>
    <row r="34" spans="1:11" ht="15" customHeight="1">
      <c r="A34" s="30"/>
      <c r="B34" s="65"/>
      <c r="C34" s="180"/>
      <c r="D34" s="15">
        <v>9</v>
      </c>
      <c r="E34" s="8">
        <v>78840</v>
      </c>
      <c r="F34" s="74">
        <v>233</v>
      </c>
      <c r="G34" s="9">
        <v>42005</v>
      </c>
      <c r="H34" s="7" t="s">
        <v>2</v>
      </c>
      <c r="I34" s="7" t="s">
        <v>17</v>
      </c>
      <c r="J34" s="11">
        <v>42005</v>
      </c>
      <c r="K34" s="11">
        <v>43830</v>
      </c>
    </row>
    <row r="35" spans="1:11" ht="15" customHeight="1">
      <c r="A35" s="30"/>
      <c r="B35" s="65"/>
      <c r="C35" s="180"/>
      <c r="D35" s="106">
        <v>20</v>
      </c>
      <c r="E35" s="99">
        <v>175200</v>
      </c>
      <c r="F35" s="100">
        <v>100</v>
      </c>
      <c r="G35" s="101">
        <v>41275</v>
      </c>
      <c r="H35" s="91" t="s">
        <v>1</v>
      </c>
      <c r="I35" s="91" t="s">
        <v>17</v>
      </c>
      <c r="J35" s="103">
        <v>42005</v>
      </c>
      <c r="K35" s="103">
        <v>42369</v>
      </c>
    </row>
    <row r="36" spans="1:11" s="23" customFormat="1" ht="15" customHeight="1">
      <c r="A36" s="81"/>
      <c r="B36" s="65"/>
      <c r="C36" s="180"/>
      <c r="D36" s="15">
        <v>35</v>
      </c>
      <c r="E36" s="8">
        <f>D36*8784</f>
        <v>307440</v>
      </c>
      <c r="F36" s="74">
        <v>102</v>
      </c>
      <c r="G36" s="9">
        <v>41306</v>
      </c>
      <c r="H36" s="7" t="s">
        <v>1</v>
      </c>
      <c r="I36" s="7" t="s">
        <v>17</v>
      </c>
      <c r="J36" s="11">
        <v>42370</v>
      </c>
      <c r="K36" s="11">
        <v>42735</v>
      </c>
    </row>
    <row r="37" spans="1:11" s="23" customFormat="1" ht="15" customHeight="1">
      <c r="A37" s="81"/>
      <c r="B37" s="65"/>
      <c r="C37" s="180"/>
      <c r="D37" s="15">
        <v>15</v>
      </c>
      <c r="E37" s="8">
        <f>D37*8760</f>
        <v>131400</v>
      </c>
      <c r="F37" s="74">
        <v>102</v>
      </c>
      <c r="G37" s="9">
        <v>41306</v>
      </c>
      <c r="H37" s="7" t="s">
        <v>1</v>
      </c>
      <c r="I37" s="7" t="s">
        <v>17</v>
      </c>
      <c r="J37" s="11">
        <v>42736</v>
      </c>
      <c r="K37" s="11">
        <v>43100</v>
      </c>
    </row>
    <row r="38" spans="1:11" s="23" customFormat="1" ht="15" customHeight="1">
      <c r="A38" s="81"/>
      <c r="B38" s="65"/>
      <c r="C38" s="180"/>
      <c r="D38" s="15">
        <v>4.0999999999999996</v>
      </c>
      <c r="E38" s="8">
        <f>D38*8760</f>
        <v>35916</v>
      </c>
      <c r="F38" s="74">
        <v>95.31</v>
      </c>
      <c r="G38" s="9">
        <v>41275</v>
      </c>
      <c r="H38" s="7" t="s">
        <v>2</v>
      </c>
      <c r="I38" s="7" t="s">
        <v>17</v>
      </c>
      <c r="J38" s="11">
        <v>42736</v>
      </c>
      <c r="K38" s="11">
        <v>52962</v>
      </c>
    </row>
    <row r="39" spans="1:11" s="23" customFormat="1" ht="15" customHeight="1">
      <c r="A39" s="82"/>
      <c r="B39" s="65"/>
      <c r="C39" s="180"/>
      <c r="D39" s="15">
        <v>5</v>
      </c>
      <c r="E39" s="8">
        <f>D39*8760</f>
        <v>43800</v>
      </c>
      <c r="F39" s="74">
        <v>145.49</v>
      </c>
      <c r="G39" s="9">
        <v>42309</v>
      </c>
      <c r="H39" s="7" t="s">
        <v>2</v>
      </c>
      <c r="I39" s="7" t="s">
        <v>17</v>
      </c>
      <c r="J39" s="11">
        <v>42370</v>
      </c>
      <c r="K39" s="11">
        <v>43465</v>
      </c>
    </row>
    <row r="40" spans="1:11" s="5" customFormat="1" ht="15" customHeight="1">
      <c r="A40" s="181" t="s">
        <v>30</v>
      </c>
      <c r="B40" s="182">
        <v>29</v>
      </c>
      <c r="C40" s="188" t="s">
        <v>31</v>
      </c>
      <c r="D40" s="12">
        <v>16</v>
      </c>
      <c r="E40" s="3">
        <v>140543.99599999998</v>
      </c>
      <c r="F40" s="75">
        <v>124.99</v>
      </c>
      <c r="G40" s="4">
        <v>38899</v>
      </c>
      <c r="H40" s="20" t="s">
        <v>2</v>
      </c>
      <c r="I40" s="20" t="s">
        <v>22</v>
      </c>
      <c r="J40" s="6">
        <v>39814</v>
      </c>
      <c r="K40" s="6">
        <v>50770</v>
      </c>
    </row>
    <row r="41" spans="1:11" ht="15" customHeight="1">
      <c r="A41" s="181"/>
      <c r="B41" s="182"/>
      <c r="C41" s="188"/>
      <c r="D41" s="12"/>
      <c r="E41" s="3"/>
      <c r="F41" s="75"/>
      <c r="G41" s="4"/>
      <c r="H41" s="20"/>
      <c r="I41" s="20"/>
      <c r="J41" s="6"/>
      <c r="K41" s="6"/>
    </row>
    <row r="42" spans="1:11" s="5" customFormat="1" ht="15" customHeight="1">
      <c r="A42" s="29" t="s">
        <v>9</v>
      </c>
      <c r="B42" s="67">
        <v>29.5</v>
      </c>
      <c r="C42" s="48" t="s">
        <v>33</v>
      </c>
      <c r="D42" s="26">
        <v>21.1092927737133</v>
      </c>
      <c r="E42" s="45">
        <v>195883.2</v>
      </c>
      <c r="F42" s="76">
        <v>139.44</v>
      </c>
      <c r="G42" s="49">
        <v>39448</v>
      </c>
      <c r="H42" s="46" t="s">
        <v>2</v>
      </c>
      <c r="I42" s="46" t="s">
        <v>15</v>
      </c>
      <c r="J42" s="47">
        <v>39448</v>
      </c>
      <c r="K42" s="47">
        <v>46724</v>
      </c>
    </row>
    <row r="43" spans="1:11" ht="15" customHeight="1">
      <c r="A43" s="29" t="s">
        <v>10</v>
      </c>
      <c r="B43" s="67">
        <v>21.6</v>
      </c>
      <c r="C43" s="31" t="s">
        <v>32</v>
      </c>
      <c r="D43" s="26">
        <v>12.58</v>
      </c>
      <c r="E43" s="24">
        <v>110502.72</v>
      </c>
      <c r="F43" s="76">
        <v>120</v>
      </c>
      <c r="G43" s="25">
        <v>39692</v>
      </c>
      <c r="H43" s="27" t="s">
        <v>1</v>
      </c>
      <c r="I43" s="27" t="s">
        <v>17</v>
      </c>
      <c r="J43" s="28">
        <v>39692</v>
      </c>
      <c r="K43" s="28">
        <v>45291</v>
      </c>
    </row>
    <row r="44" spans="1:11" ht="15" customHeight="1">
      <c r="A44" s="181" t="s">
        <v>35</v>
      </c>
      <c r="B44" s="182">
        <v>16</v>
      </c>
      <c r="C44" s="183" t="s">
        <v>34</v>
      </c>
      <c r="D44" s="71">
        <v>4</v>
      </c>
      <c r="E44" s="3">
        <v>35040</v>
      </c>
      <c r="F44" s="77">
        <v>360</v>
      </c>
      <c r="G44" s="4">
        <v>41760</v>
      </c>
      <c r="H44" s="13" t="s">
        <v>1</v>
      </c>
      <c r="I44" s="13" t="s">
        <v>17</v>
      </c>
      <c r="J44" s="6">
        <v>42005</v>
      </c>
      <c r="K44" s="6">
        <v>42369</v>
      </c>
    </row>
    <row r="45" spans="1:11" ht="15" customHeight="1">
      <c r="A45" s="181"/>
      <c r="B45" s="182"/>
      <c r="C45" s="183"/>
      <c r="D45" s="71">
        <v>4</v>
      </c>
      <c r="E45" s="3">
        <v>35040</v>
      </c>
      <c r="F45" s="77">
        <v>220</v>
      </c>
      <c r="G45" s="4">
        <v>41699</v>
      </c>
      <c r="H45" s="13" t="s">
        <v>1</v>
      </c>
      <c r="I45" s="13" t="s">
        <v>17</v>
      </c>
      <c r="J45" s="6">
        <v>42005</v>
      </c>
      <c r="K45" s="6">
        <v>42369</v>
      </c>
    </row>
    <row r="46" spans="1:11" s="22" customFormat="1" ht="15" customHeight="1">
      <c r="A46" s="192" t="s">
        <v>68</v>
      </c>
      <c r="B46" s="193">
        <v>373.4</v>
      </c>
      <c r="C46" s="191" t="s">
        <v>54</v>
      </c>
      <c r="D46" s="62">
        <v>190</v>
      </c>
      <c r="E46" s="60">
        <f t="shared" ref="E46:E51" si="0">D46*8760</f>
        <v>1664400</v>
      </c>
      <c r="F46" s="78">
        <v>104</v>
      </c>
      <c r="G46" s="59">
        <v>40513</v>
      </c>
      <c r="H46" s="58" t="s">
        <v>2</v>
      </c>
      <c r="I46" s="57" t="s">
        <v>22</v>
      </c>
      <c r="J46" s="56">
        <v>42005</v>
      </c>
      <c r="K46" s="56">
        <v>52962</v>
      </c>
    </row>
    <row r="47" spans="1:11" s="22" customFormat="1" ht="15" customHeight="1">
      <c r="A47" s="192"/>
      <c r="B47" s="193"/>
      <c r="C47" s="191"/>
      <c r="D47" s="62">
        <v>20.9</v>
      </c>
      <c r="E47" s="60">
        <f t="shared" si="0"/>
        <v>183084</v>
      </c>
      <c r="F47" s="78">
        <v>82</v>
      </c>
      <c r="G47" s="59">
        <v>41275</v>
      </c>
      <c r="H47" s="58" t="s">
        <v>2</v>
      </c>
      <c r="I47" s="57" t="s">
        <v>22</v>
      </c>
      <c r="J47" s="56">
        <v>42736</v>
      </c>
      <c r="K47" s="56">
        <v>53692</v>
      </c>
    </row>
    <row r="48" spans="1:11" s="23" customFormat="1" ht="15" customHeight="1">
      <c r="A48" s="192"/>
      <c r="B48" s="193"/>
      <c r="C48" s="191"/>
      <c r="D48" s="62">
        <v>20.260000000000002</v>
      </c>
      <c r="E48" s="60">
        <f t="shared" si="0"/>
        <v>177477.6</v>
      </c>
      <c r="F48" s="78">
        <v>85</v>
      </c>
      <c r="G48" s="61">
        <v>41122</v>
      </c>
      <c r="H48" s="58" t="s">
        <v>2</v>
      </c>
      <c r="I48" s="57" t="s">
        <v>21</v>
      </c>
      <c r="J48" s="56">
        <v>42005</v>
      </c>
      <c r="K48" s="56">
        <v>42735</v>
      </c>
    </row>
    <row r="49" spans="1:11" s="22" customFormat="1" ht="15" customHeight="1">
      <c r="A49" s="32" t="s">
        <v>72</v>
      </c>
      <c r="B49" s="68">
        <v>219</v>
      </c>
      <c r="C49" s="33" t="s">
        <v>39</v>
      </c>
      <c r="D49" s="71">
        <v>129.69999999999999</v>
      </c>
      <c r="E49" s="3">
        <f t="shared" si="0"/>
        <v>1136172</v>
      </c>
      <c r="F49" s="79">
        <v>95.31</v>
      </c>
      <c r="G49" s="4">
        <v>41257</v>
      </c>
      <c r="H49" s="13" t="s">
        <v>2</v>
      </c>
      <c r="I49" s="13" t="s">
        <v>22</v>
      </c>
      <c r="J49" s="6">
        <v>42736</v>
      </c>
      <c r="K49" s="6">
        <v>53692</v>
      </c>
    </row>
    <row r="50" spans="1:11" s="22" customFormat="1" ht="15" customHeight="1">
      <c r="A50" s="52" t="s">
        <v>69</v>
      </c>
      <c r="B50" s="69">
        <v>720</v>
      </c>
      <c r="C50" s="53" t="s">
        <v>55</v>
      </c>
      <c r="D50" s="72">
        <f>615</f>
        <v>615</v>
      </c>
      <c r="E50" s="16">
        <f t="shared" si="0"/>
        <v>5387400</v>
      </c>
      <c r="F50" s="80">
        <v>125.95</v>
      </c>
      <c r="G50" s="17">
        <v>39356</v>
      </c>
      <c r="H50" s="18" t="s">
        <v>2</v>
      </c>
      <c r="I50" s="18" t="s">
        <v>38</v>
      </c>
      <c r="J50" s="19">
        <v>41113</v>
      </c>
      <c r="K50" s="19">
        <v>46387</v>
      </c>
    </row>
    <row r="51" spans="1:11" s="23" customFormat="1" ht="15" customHeight="1">
      <c r="A51" s="50" t="s">
        <v>73</v>
      </c>
      <c r="B51" s="68">
        <v>700</v>
      </c>
      <c r="C51" s="51" t="s">
        <v>40</v>
      </c>
      <c r="D51" s="71">
        <v>409.5</v>
      </c>
      <c r="E51" s="3">
        <f t="shared" si="0"/>
        <v>3587220</v>
      </c>
      <c r="F51" s="79">
        <v>83.49</v>
      </c>
      <c r="G51" s="4">
        <v>41621</v>
      </c>
      <c r="H51" s="13" t="s">
        <v>2</v>
      </c>
      <c r="I51" s="13" t="s">
        <v>22</v>
      </c>
      <c r="J51" s="6">
        <v>43221</v>
      </c>
      <c r="K51" s="6" t="s">
        <v>41</v>
      </c>
    </row>
    <row r="52" spans="1:11" s="23" customFormat="1" ht="15" customHeight="1">
      <c r="A52" s="39"/>
      <c r="B52" s="3"/>
      <c r="C52" s="3"/>
      <c r="D52" s="21"/>
      <c r="E52" s="39"/>
      <c r="F52" s="39"/>
      <c r="G52" s="39"/>
      <c r="H52" s="39"/>
      <c r="I52" s="40"/>
      <c r="J52" s="40"/>
      <c r="K52" s="41"/>
    </row>
    <row r="53" spans="1:11" s="23" customFormat="1" ht="15" customHeight="1">
      <c r="A53" s="54" t="s">
        <v>43</v>
      </c>
      <c r="B53" s="3"/>
      <c r="C53" s="3"/>
      <c r="D53" s="21"/>
      <c r="E53" s="39"/>
      <c r="F53" s="39"/>
      <c r="G53" s="39"/>
      <c r="H53" s="39"/>
      <c r="I53" s="40"/>
      <c r="J53" s="40"/>
      <c r="K53" s="41"/>
    </row>
    <row r="54" spans="1:11" s="23" customFormat="1" ht="15" customHeight="1">
      <c r="A54" s="55" t="s">
        <v>45</v>
      </c>
      <c r="B54" s="3"/>
      <c r="C54" s="3"/>
      <c r="D54" s="21"/>
      <c r="E54" s="39"/>
      <c r="F54" s="39"/>
      <c r="G54" s="39"/>
      <c r="H54" s="39"/>
      <c r="I54" s="40"/>
      <c r="J54" s="40"/>
      <c r="K54" s="41"/>
    </row>
    <row r="55" spans="1:11" s="23" customFormat="1" ht="20.25" customHeight="1">
      <c r="A55" s="63" t="s">
        <v>51</v>
      </c>
      <c r="B55" s="3"/>
      <c r="C55" s="3"/>
      <c r="D55" s="21"/>
      <c r="E55" s="39"/>
      <c r="F55" s="39"/>
      <c r="G55" s="39"/>
      <c r="H55" s="39"/>
      <c r="I55" s="40"/>
      <c r="J55" s="40"/>
      <c r="K55" s="41"/>
    </row>
    <row r="56" spans="1:11" s="23" customFormat="1" ht="20.25" customHeight="1">
      <c r="A56" s="63" t="s">
        <v>48</v>
      </c>
      <c r="B56" s="3"/>
      <c r="C56" s="3"/>
      <c r="D56" s="21"/>
      <c r="E56" s="39"/>
      <c r="F56" s="39"/>
      <c r="G56" s="39"/>
      <c r="H56" s="39"/>
      <c r="I56" s="40"/>
      <c r="J56" s="40"/>
      <c r="K56" s="41"/>
    </row>
    <row r="57" spans="1:11" s="23" customFormat="1" ht="20.25" customHeight="1">
      <c r="A57" s="64" t="s">
        <v>49</v>
      </c>
      <c r="B57" s="3"/>
      <c r="C57" s="3"/>
      <c r="D57" s="21"/>
      <c r="E57" s="39"/>
      <c r="F57" s="39"/>
      <c r="G57" s="39"/>
      <c r="H57" s="39"/>
      <c r="I57" s="40"/>
      <c r="J57" s="40"/>
      <c r="K57" s="41"/>
    </row>
    <row r="58" spans="1:11" s="23" customFormat="1" ht="20.25" customHeight="1">
      <c r="A58" s="64" t="s">
        <v>50</v>
      </c>
      <c r="B58" s="3"/>
      <c r="C58" s="3"/>
      <c r="D58" s="21"/>
      <c r="E58" s="39"/>
      <c r="F58" s="39"/>
      <c r="G58" s="39"/>
      <c r="H58" s="39"/>
      <c r="I58" s="40"/>
      <c r="J58" s="40"/>
      <c r="K58" s="41"/>
    </row>
    <row r="59" spans="1:11" s="23" customFormat="1" ht="20.25" customHeight="1">
      <c r="A59" s="64" t="s">
        <v>58</v>
      </c>
      <c r="B59" s="3"/>
      <c r="C59" s="3"/>
      <c r="D59" s="21"/>
      <c r="E59" s="39"/>
      <c r="F59" s="39"/>
      <c r="G59" s="39"/>
      <c r="H59" s="39"/>
      <c r="I59" s="40"/>
      <c r="J59" s="40"/>
      <c r="K59" s="41"/>
    </row>
    <row r="60" spans="1:11" s="23" customFormat="1" ht="20.25" customHeight="1">
      <c r="A60" s="63" t="s">
        <v>52</v>
      </c>
      <c r="B60" s="3"/>
      <c r="C60" s="3"/>
      <c r="D60" s="21"/>
      <c r="E60" s="39"/>
      <c r="F60" s="39"/>
      <c r="G60" s="39"/>
      <c r="H60" s="39"/>
      <c r="I60" s="40"/>
      <c r="J60" s="40"/>
      <c r="K60" s="41"/>
    </row>
    <row r="61" spans="1:11" s="23" customFormat="1" ht="20.25" customHeight="1">
      <c r="A61" s="63" t="s">
        <v>62</v>
      </c>
      <c r="B61" s="3"/>
      <c r="C61" s="3"/>
      <c r="D61" s="21"/>
      <c r="E61" s="39"/>
      <c r="F61" s="39"/>
      <c r="G61" s="39"/>
      <c r="H61" s="39"/>
      <c r="I61" s="40"/>
      <c r="J61" s="40"/>
      <c r="K61" s="41"/>
    </row>
    <row r="62" spans="1:11" s="23" customFormat="1" ht="20.25" customHeight="1">
      <c r="A62" s="63" t="s">
        <v>63</v>
      </c>
      <c r="B62" s="3"/>
      <c r="C62" s="3"/>
      <c r="D62" s="21"/>
      <c r="E62" s="39"/>
      <c r="F62" s="39"/>
      <c r="G62" s="39"/>
      <c r="H62" s="39"/>
      <c r="I62" s="40"/>
      <c r="J62" s="40"/>
      <c r="K62" s="41"/>
    </row>
    <row r="63" spans="1:11" s="23" customFormat="1" ht="20.25" customHeight="1">
      <c r="A63" s="63" t="s">
        <v>64</v>
      </c>
      <c r="B63" s="3"/>
      <c r="C63" s="3"/>
      <c r="D63" s="21"/>
      <c r="E63" s="39"/>
      <c r="F63" s="39"/>
      <c r="G63" s="39"/>
      <c r="H63" s="39"/>
      <c r="I63" s="40"/>
      <c r="J63" s="40"/>
      <c r="K63" s="41"/>
    </row>
    <row r="64" spans="1:11" s="23" customFormat="1" ht="20.25" customHeight="1">
      <c r="A64" s="54" t="s">
        <v>46</v>
      </c>
      <c r="B64" s="3"/>
      <c r="C64" s="3"/>
      <c r="D64" s="21"/>
      <c r="E64" s="39"/>
      <c r="F64" s="39"/>
      <c r="G64" s="39"/>
      <c r="H64" s="39"/>
      <c r="I64" s="40"/>
      <c r="J64" s="40"/>
      <c r="K64" s="41"/>
    </row>
    <row r="65" spans="1:11" s="23" customFormat="1" ht="20.25" customHeight="1">
      <c r="A65" s="55" t="s">
        <v>65</v>
      </c>
      <c r="B65" s="3"/>
      <c r="C65" s="3"/>
      <c r="D65" s="21"/>
      <c r="E65" s="39"/>
      <c r="F65" s="39"/>
      <c r="G65" s="39"/>
      <c r="H65" s="39"/>
      <c r="I65" s="40"/>
      <c r="J65" s="40"/>
      <c r="K65" s="41"/>
    </row>
    <row r="66" spans="1:11" s="23" customFormat="1" ht="20.25" customHeight="1">
      <c r="A66" s="39" t="s">
        <v>56</v>
      </c>
      <c r="B66" s="3"/>
      <c r="C66" s="3"/>
      <c r="D66" s="21"/>
      <c r="E66" s="39"/>
      <c r="F66" s="39"/>
      <c r="G66" s="39"/>
      <c r="H66" s="39"/>
      <c r="I66" s="40"/>
      <c r="J66" s="40"/>
      <c r="K66" s="41"/>
    </row>
    <row r="67" spans="1:11" ht="20.25" customHeight="1">
      <c r="A67" s="39" t="s">
        <v>57</v>
      </c>
      <c r="B67" s="3"/>
      <c r="C67" s="3"/>
      <c r="D67" s="21"/>
      <c r="E67" s="39"/>
      <c r="F67" s="39"/>
      <c r="G67" s="39"/>
      <c r="H67" s="39"/>
      <c r="I67" s="40"/>
      <c r="J67" s="40"/>
      <c r="K67" s="41"/>
    </row>
    <row r="68" spans="1:11" s="23" customFormat="1" ht="20.25" customHeight="1">
      <c r="A68" s="55" t="s">
        <v>66</v>
      </c>
      <c r="B68" s="3"/>
      <c r="C68" s="3"/>
      <c r="D68" s="21"/>
      <c r="E68" s="39"/>
      <c r="F68" s="39"/>
      <c r="G68" s="39"/>
      <c r="H68" s="39"/>
      <c r="I68" s="40"/>
      <c r="J68" s="40"/>
      <c r="K68" s="41"/>
    </row>
    <row r="69" spans="1:11" ht="20.25" customHeight="1">
      <c r="A69" s="39" t="s">
        <v>59</v>
      </c>
      <c r="B69" s="39"/>
      <c r="C69" s="39"/>
      <c r="D69" s="39"/>
      <c r="E69" s="39"/>
      <c r="F69" s="39"/>
      <c r="G69" s="39"/>
      <c r="H69" s="39"/>
      <c r="I69" s="39"/>
      <c r="J69" s="39"/>
      <c r="K69" s="39"/>
    </row>
    <row r="70" spans="1:11" s="23" customFormat="1" ht="20.25" customHeight="1">
      <c r="A70" s="55" t="s">
        <v>67</v>
      </c>
      <c r="B70" s="39"/>
      <c r="C70" s="39"/>
      <c r="D70" s="39"/>
      <c r="E70" s="39"/>
      <c r="F70" s="39"/>
      <c r="G70" s="39"/>
      <c r="H70" s="39"/>
      <c r="I70" s="39"/>
      <c r="J70" s="39"/>
      <c r="K70" s="39"/>
    </row>
    <row r="71" spans="1:11" s="23" customFormat="1" ht="20.25" customHeight="1">
      <c r="A71" s="39" t="s">
        <v>61</v>
      </c>
      <c r="B71" s="39"/>
      <c r="C71" s="39"/>
      <c r="D71" s="39"/>
      <c r="E71" s="39"/>
      <c r="F71" s="39"/>
      <c r="G71" s="39"/>
      <c r="H71" s="39"/>
      <c r="I71" s="39"/>
      <c r="J71" s="39"/>
      <c r="K71" s="39"/>
    </row>
    <row r="72" spans="1:11" ht="20.25" customHeight="1">
      <c r="A72" s="55" t="s">
        <v>68</v>
      </c>
      <c r="B72" s="39"/>
      <c r="C72" s="39"/>
      <c r="D72" s="39"/>
      <c r="E72" s="39"/>
      <c r="F72" s="39"/>
      <c r="G72" s="39"/>
      <c r="H72" s="39"/>
      <c r="I72" s="39"/>
      <c r="J72" s="39"/>
      <c r="K72" s="39"/>
    </row>
    <row r="73" spans="1:11" ht="20.25" customHeight="1">
      <c r="A73" s="39" t="s">
        <v>60</v>
      </c>
      <c r="B73" s="5"/>
      <c r="C73" s="5"/>
      <c r="D73" s="5"/>
      <c r="E73" s="5"/>
      <c r="F73" s="5"/>
      <c r="G73" s="5"/>
    </row>
    <row r="74" spans="1:11" ht="20.25" customHeight="1">
      <c r="A74" s="55" t="s">
        <v>69</v>
      </c>
    </row>
    <row r="75" spans="1:11" ht="20.25" customHeight="1">
      <c r="A75" s="39" t="s">
        <v>75</v>
      </c>
    </row>
  </sheetData>
  <mergeCells count="29">
    <mergeCell ref="C46:C48"/>
    <mergeCell ref="A46:A48"/>
    <mergeCell ref="B46:B48"/>
    <mergeCell ref="A3:A12"/>
    <mergeCell ref="A44:A45"/>
    <mergeCell ref="B44:B45"/>
    <mergeCell ref="C44:C45"/>
    <mergeCell ref="A13:A16"/>
    <mergeCell ref="B13:B16"/>
    <mergeCell ref="C13:C16"/>
    <mergeCell ref="A40:A41"/>
    <mergeCell ref="B40:B41"/>
    <mergeCell ref="C40:C41"/>
    <mergeCell ref="A17:A24"/>
    <mergeCell ref="B17:B24"/>
    <mergeCell ref="B3:B12"/>
    <mergeCell ref="C3:C12"/>
    <mergeCell ref="C17:C24"/>
    <mergeCell ref="C25:C39"/>
    <mergeCell ref="K1:K2"/>
    <mergeCell ref="A1:A2"/>
    <mergeCell ref="B1:B2"/>
    <mergeCell ref="C1:C2"/>
    <mergeCell ref="D1:D2"/>
    <mergeCell ref="E1:E2"/>
    <mergeCell ref="F1:F2"/>
    <mergeCell ref="G1:G2"/>
    <mergeCell ref="H1:H2"/>
    <mergeCell ref="J1:J2"/>
  </mergeCells>
  <printOptions horizontalCentered="1" verticalCentered="1"/>
  <pageMargins left="0" right="0" top="0.23" bottom="0" header="0" footer="0"/>
  <pageSetup paperSize="9" scale="44" orientation="landscape" r:id="rId1"/>
  <headerFooter alignWithMargins="0">
    <oddFooter>&amp;CContratos de Venda de Energia  - 2009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Eng</vt:lpstr>
      <vt:lpstr>Port Dez-15</vt:lpstr>
      <vt:lpstr>'Port Dez-15'!Area_de_impressao</vt:lpstr>
    </vt:vector>
  </TitlesOfParts>
  <Company>EDPBR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e0354</dc:creator>
  <cp:lastModifiedBy>Thais Tavares Egidio</cp:lastModifiedBy>
  <cp:lastPrinted>2017-03-08T15:15:06Z</cp:lastPrinted>
  <dcterms:created xsi:type="dcterms:W3CDTF">2010-04-26T13:43:51Z</dcterms:created>
  <dcterms:modified xsi:type="dcterms:W3CDTF">2023-01-31T21:05:04Z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811530c-902c-4b75-8616-d6c82cd1332a_Enabled">
    <vt:lpwstr>true</vt:lpwstr>
  </property>
  <property fmtid="{D5CDD505-2E9C-101B-9397-08002B2CF9AE}" pid="3" name="MSIP_Label_9811530c-902c-4b75-8616-d6c82cd1332a_SetDate">
    <vt:lpwstr>2021-09-20T12:31:20Z</vt:lpwstr>
  </property>
  <property fmtid="{D5CDD505-2E9C-101B-9397-08002B2CF9AE}" pid="4" name="MSIP_Label_9811530c-902c-4b75-8616-d6c82cd1332a_Method">
    <vt:lpwstr>Standard</vt:lpwstr>
  </property>
  <property fmtid="{D5CDD505-2E9C-101B-9397-08002B2CF9AE}" pid="5" name="MSIP_Label_9811530c-902c-4b75-8616-d6c82cd1332a_Name">
    <vt:lpwstr>9811530c-902c-4b75-8616-d6c82cd1332a</vt:lpwstr>
  </property>
  <property fmtid="{D5CDD505-2E9C-101B-9397-08002B2CF9AE}" pid="6" name="MSIP_Label_9811530c-902c-4b75-8616-d6c82cd1332a_SiteId">
    <vt:lpwstr>bf86fbdb-f8c2-440e-923c-05a60dc2bc9b</vt:lpwstr>
  </property>
  <property fmtid="{D5CDD505-2E9C-101B-9397-08002B2CF9AE}" pid="7" name="MSIP_Label_9811530c-902c-4b75-8616-d6c82cd1332a_ActionId">
    <vt:lpwstr>033c6387-120b-4bdd-9810-11dc9a6f4d43</vt:lpwstr>
  </property>
  <property fmtid="{D5CDD505-2E9C-101B-9397-08002B2CF9AE}" pid="8" name="MSIP_Label_9811530c-902c-4b75-8616-d6c82cd1332a_ContentBits">
    <vt:lpwstr>0</vt:lpwstr>
  </property>
</Properties>
</file>